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20730" windowHeight="9810" activeTab="2"/>
  </bookViews>
  <sheets>
    <sheet name="7 класс" sheetId="1" r:id="rId1"/>
    <sheet name="8класс " sheetId="14" r:id="rId2"/>
    <sheet name="9 класс " sheetId="15" r:id="rId3"/>
    <sheet name="10 класс " sheetId="16" r:id="rId4"/>
    <sheet name="11 класс  " sheetId="17" r:id="rId5"/>
    <sheet name="Лист2" sheetId="2" r:id="rId6"/>
    <sheet name="Лист3" sheetId="3" r:id="rId7"/>
  </sheets>
  <definedNames>
    <definedName name="_xlnm._FilterDatabase" localSheetId="3" hidden="1">'10 класс '!$A$4:$M$4</definedName>
    <definedName name="_xlnm._FilterDatabase" localSheetId="4" hidden="1">'11 класс  '!$A$4:$M$4</definedName>
    <definedName name="_xlnm._FilterDatabase" localSheetId="0" hidden="1">'7 класс'!$A$4:$M$4</definedName>
    <definedName name="_xlnm._FilterDatabase" localSheetId="1" hidden="1">'8класс '!$A$4:$M$4</definedName>
    <definedName name="_xlnm._FilterDatabase" localSheetId="2" hidden="1">'9 класс '!$A$4:$M$4</definedName>
    <definedName name="_xlnm.Print_Area" localSheetId="3">'10 класс '!$A$1:$M$22</definedName>
    <definedName name="_xlnm.Print_Area" localSheetId="4">'11 класс  '!$A$1:$M$27</definedName>
    <definedName name="_xlnm.Print_Area" localSheetId="0">'7 класс'!$A$1:$M$17</definedName>
    <definedName name="_xlnm.Print_Area" localSheetId="1">'8класс '!$A$1:$L$16</definedName>
    <definedName name="_xlnm.Print_Area" localSheetId="2">'9 класс '!$A$1:$M$17</definedName>
  </definedNames>
  <calcPr calcId="124519"/>
</workbook>
</file>

<file path=xl/calcChain.xml><?xml version="1.0" encoding="utf-8"?>
<calcChain xmlns="http://schemas.openxmlformats.org/spreadsheetml/2006/main">
  <c r="K7" i="17"/>
  <c r="K5"/>
  <c r="K8"/>
  <c r="K6"/>
  <c r="K6" i="16"/>
  <c r="K7"/>
  <c r="K8"/>
  <c r="K5"/>
  <c r="K8" i="15"/>
  <c r="K9"/>
  <c r="K10"/>
  <c r="K5"/>
  <c r="K11"/>
  <c r="K6"/>
  <c r="K7"/>
  <c r="K7" i="14"/>
  <c r="K5"/>
  <c r="K10"/>
  <c r="K6"/>
  <c r="K8"/>
  <c r="K9"/>
  <c r="K11"/>
  <c r="K12"/>
  <c r="K5" i="1"/>
  <c r="K10"/>
  <c r="K11"/>
  <c r="K8"/>
  <c r="K7"/>
  <c r="K6"/>
  <c r="K9"/>
</calcChain>
</file>

<file path=xl/sharedStrings.xml><?xml version="1.0" encoding="utf-8"?>
<sst xmlns="http://schemas.openxmlformats.org/spreadsheetml/2006/main" count="316" uniqueCount="167">
  <si>
    <t>№</t>
  </si>
  <si>
    <t>Код</t>
  </si>
  <si>
    <t>Фамилия</t>
  </si>
  <si>
    <t>Имя</t>
  </si>
  <si>
    <t>Отчество</t>
  </si>
  <si>
    <t xml:space="preserve">Дата рождения </t>
  </si>
  <si>
    <t>ОУ</t>
  </si>
  <si>
    <t>класс</t>
  </si>
  <si>
    <t>результат</t>
  </si>
  <si>
    <t>сумма баллов</t>
  </si>
  <si>
    <t>% выполнения</t>
  </si>
  <si>
    <t>ФИО педагога</t>
  </si>
  <si>
    <t>Предмет</t>
  </si>
  <si>
    <t>МБОУ "АСОШ №1"</t>
  </si>
  <si>
    <t>Мария</t>
  </si>
  <si>
    <t>Елизавета</t>
  </si>
  <si>
    <t>Андреевна</t>
  </si>
  <si>
    <t>Анастасия</t>
  </si>
  <si>
    <t>Сергеевна</t>
  </si>
  <si>
    <t>Ольга</t>
  </si>
  <si>
    <t>Дмитриевна</t>
  </si>
  <si>
    <t>Андреевич</t>
  </si>
  <si>
    <t>литература</t>
  </si>
  <si>
    <t>Дарья</t>
  </si>
  <si>
    <t>10 Б</t>
  </si>
  <si>
    <t>Менчинская Н. Н</t>
  </si>
  <si>
    <t>Перчукова</t>
  </si>
  <si>
    <t>Викторовна</t>
  </si>
  <si>
    <t>Ушакова</t>
  </si>
  <si>
    <t>Кристина</t>
  </si>
  <si>
    <t>Бехлер</t>
  </si>
  <si>
    <t>Александр</t>
  </si>
  <si>
    <t>Сергеевич</t>
  </si>
  <si>
    <t>Менчинская Н. Н.</t>
  </si>
  <si>
    <t>МБОУ "Агинская СОШ№1"</t>
  </si>
  <si>
    <t>Николаев</t>
  </si>
  <si>
    <t>Олеговна</t>
  </si>
  <si>
    <t>Юлия</t>
  </si>
  <si>
    <t>Тюрина Т.А.</t>
  </si>
  <si>
    <t>Евгеньевна</t>
  </si>
  <si>
    <t>Тюрина</t>
  </si>
  <si>
    <t>Владимирович</t>
  </si>
  <si>
    <t>Александра</t>
  </si>
  <si>
    <t>МКОУ Гладковская СОШ</t>
  </si>
  <si>
    <t>Ильина Т.Г.</t>
  </si>
  <si>
    <t>Алиса</t>
  </si>
  <si>
    <t>Петрова</t>
  </si>
  <si>
    <t>Татьяна</t>
  </si>
  <si>
    <t>Илгаровна</t>
  </si>
  <si>
    <t>МКОУ Большеарбайская СОШ</t>
  </si>
  <si>
    <t>Петухова С.В.</t>
  </si>
  <si>
    <t>Архипова О.Е.</t>
  </si>
  <si>
    <t>Бедова</t>
  </si>
  <si>
    <t>Виктория</t>
  </si>
  <si>
    <t>Анатольевна</t>
  </si>
  <si>
    <t xml:space="preserve">Алексеева </t>
  </si>
  <si>
    <t>Игоревна</t>
  </si>
  <si>
    <t>МКОУ Орьёвская СОШ</t>
  </si>
  <si>
    <t>Макарова</t>
  </si>
  <si>
    <t>Спинова Л.С.</t>
  </si>
  <si>
    <t>Арина</t>
  </si>
  <si>
    <t>Ивановна</t>
  </si>
  <si>
    <t>МКОУ Среднеагинская СОШ</t>
  </si>
  <si>
    <t>Шевчук</t>
  </si>
  <si>
    <t>Веремеева</t>
  </si>
  <si>
    <t>Дейзель Н.Ю.</t>
  </si>
  <si>
    <t>Игорь</t>
  </si>
  <si>
    <t>Холтурина</t>
  </si>
  <si>
    <t>Яровая Т.П.</t>
  </si>
  <si>
    <t>Перцева</t>
  </si>
  <si>
    <t>Наталья</t>
  </si>
  <si>
    <t>Владимировна</t>
  </si>
  <si>
    <t>МКОУ Межовская СОШ</t>
  </si>
  <si>
    <t>Чепель Л. В.</t>
  </si>
  <si>
    <t>Головинский</t>
  </si>
  <si>
    <t>Семён</t>
  </si>
  <si>
    <t>Перистая</t>
  </si>
  <si>
    <t>Евгения</t>
  </si>
  <si>
    <t>МБОУ "Агинская СОШ №2"</t>
  </si>
  <si>
    <t>Слезина О.В.</t>
  </si>
  <si>
    <t>Кахорова</t>
  </si>
  <si>
    <t>Сумая</t>
  </si>
  <si>
    <t>Далеровна</t>
  </si>
  <si>
    <t xml:space="preserve">Дитерле </t>
  </si>
  <si>
    <t>Егоров</t>
  </si>
  <si>
    <t>Борисович</t>
  </si>
  <si>
    <t>Артём</t>
  </si>
  <si>
    <t>МКОУ Вознесенская СОШ</t>
  </si>
  <si>
    <t>Снытко Л.Л.</t>
  </si>
  <si>
    <t>Уринов</t>
  </si>
  <si>
    <t>Даврон</t>
  </si>
  <si>
    <t>Мансурбекович</t>
  </si>
  <si>
    <t>МКОУ Унерская СОШ</t>
  </si>
  <si>
    <t>Межекова О.В.</t>
  </si>
  <si>
    <t>Бартуль</t>
  </si>
  <si>
    <t>Рустамовна</t>
  </si>
  <si>
    <t>Макашова</t>
  </si>
  <si>
    <t>Станиславовна</t>
  </si>
  <si>
    <t xml:space="preserve">Гладкова </t>
  </si>
  <si>
    <t>Эвелина</t>
  </si>
  <si>
    <t>Межекова О.В</t>
  </si>
  <si>
    <t>Мордовина</t>
  </si>
  <si>
    <t>Лилия</t>
  </si>
  <si>
    <t>Зауриевна</t>
  </si>
  <si>
    <t>8а</t>
  </si>
  <si>
    <t>Кравченко</t>
  </si>
  <si>
    <t>Валентиновна</t>
  </si>
  <si>
    <t>Алтухова</t>
  </si>
  <si>
    <t>Морева Н.А.</t>
  </si>
  <si>
    <t>Винс</t>
  </si>
  <si>
    <t>Игоревич</t>
  </si>
  <si>
    <t>Кремнева</t>
  </si>
  <si>
    <t xml:space="preserve">Протокол проведения муниципального этапа всероссийской олимпиады школьников 2022-2023 уч.год </t>
  </si>
  <si>
    <t>Л-7-7</t>
  </si>
  <si>
    <t>Л-7-6</t>
  </si>
  <si>
    <t>Л-7-5</t>
  </si>
  <si>
    <t>Л-7-4</t>
  </si>
  <si>
    <t>Л-7-3</t>
  </si>
  <si>
    <t>Л-7-2</t>
  </si>
  <si>
    <t>Л-7-1</t>
  </si>
  <si>
    <t>Л-8-8</t>
  </si>
  <si>
    <t>Л-8-7</t>
  </si>
  <si>
    <t>Л-8-6</t>
  </si>
  <si>
    <t>Л-8-5</t>
  </si>
  <si>
    <t>Л-8-4</t>
  </si>
  <si>
    <t>Л-8-3</t>
  </si>
  <si>
    <t>Шулаев</t>
  </si>
  <si>
    <t>Евгений</t>
  </si>
  <si>
    <t>Евгеньевич</t>
  </si>
  <si>
    <t>МБОУ "Агинская СОШ №1"</t>
  </si>
  <si>
    <t>Швецова М.Ю</t>
  </si>
  <si>
    <t>Л-8-2</t>
  </si>
  <si>
    <t>Непомнящая</t>
  </si>
  <si>
    <t>Полина</t>
  </si>
  <si>
    <t>Витальевна</t>
  </si>
  <si>
    <t>8б</t>
  </si>
  <si>
    <t>Л-8-1</t>
  </si>
  <si>
    <t>Л-9-1</t>
  </si>
  <si>
    <t>Л-9-2</t>
  </si>
  <si>
    <t>Л-9-3</t>
  </si>
  <si>
    <t>Л-9-4</t>
  </si>
  <si>
    <t>Л-9-5</t>
  </si>
  <si>
    <t>Л-9-6</t>
  </si>
  <si>
    <t>Л-9-7</t>
  </si>
  <si>
    <t>Л-10-1</t>
  </si>
  <si>
    <t>Л-10-2</t>
  </si>
  <si>
    <t>Шпилькова</t>
  </si>
  <si>
    <t>10б</t>
  </si>
  <si>
    <t>Л-10-3</t>
  </si>
  <si>
    <t>Л-10-4</t>
  </si>
  <si>
    <t>Л-11-1</t>
  </si>
  <si>
    <t>Л-11-2</t>
  </si>
  <si>
    <t>Л-11-3</t>
  </si>
  <si>
    <t>Л-11-4</t>
  </si>
  <si>
    <t>Председатель жюри ___________________________</t>
  </si>
  <si>
    <t>Члены жюри: __________________________________</t>
  </si>
  <si>
    <t>_______________________________________________</t>
  </si>
  <si>
    <t>5</t>
  </si>
  <si>
    <t>максимальное количество баллов 60</t>
  </si>
  <si>
    <t>0</t>
  </si>
  <si>
    <t>участник</t>
  </si>
  <si>
    <t>максимальное количество баллов  60</t>
  </si>
  <si>
    <t>максимальное количество баллов 70</t>
  </si>
  <si>
    <t>призер</t>
  </si>
  <si>
    <t>16</t>
  </si>
  <si>
    <t xml:space="preserve">призер </t>
  </si>
  <si>
    <t>Мельникова Е.В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</si>
</sst>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04"/>
      <scheme val="minor"/>
    </font>
    <font>
      <b/>
      <sz val="16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6"/>
      <color theme="1"/>
      <name val="Calibri"/>
      <family val="2"/>
      <charset val="204"/>
      <scheme val="minor"/>
    </font>
    <font>
      <b/>
      <sz val="10"/>
      <name val="Arial Cyr"/>
      <family val="2"/>
      <charset val="204"/>
    </font>
    <font>
      <b/>
      <sz val="10"/>
      <name val="Arial Cyr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name val="Arial"/>
      <family val="1"/>
    </font>
    <font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F2F2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">
    <xf numFmtId="0" fontId="0" fillId="0" borderId="0"/>
    <xf numFmtId="0" fontId="9" fillId="0" borderId="0"/>
    <xf numFmtId="9" fontId="11" fillId="0" borderId="0" applyFont="0" applyFill="0" applyBorder="0" applyAlignment="0" applyProtection="0"/>
    <xf numFmtId="0" fontId="13" fillId="5" borderId="3" applyNumberFormat="0" applyAlignment="0" applyProtection="0"/>
  </cellStyleXfs>
  <cellXfs count="41">
    <xf numFmtId="0" fontId="0" fillId="0" borderId="0" xfId="0"/>
    <xf numFmtId="0" fontId="0" fillId="2" borderId="0" xfId="0" applyFill="1" applyBorder="1" applyAlignment="1">
      <alignment horizontal="left"/>
    </xf>
    <xf numFmtId="0" fontId="0" fillId="0" borderId="0" xfId="0" applyBorder="1"/>
    <xf numFmtId="0" fontId="2" fillId="0" borderId="0" xfId="0" applyFont="1"/>
    <xf numFmtId="0" fontId="0" fillId="3" borderId="1" xfId="0" applyFill="1" applyBorder="1" applyAlignment="1">
      <alignment wrapText="1"/>
    </xf>
    <xf numFmtId="0" fontId="0" fillId="3" borderId="1" xfId="0" applyFill="1" applyBorder="1" applyAlignment="1">
      <alignment horizontal="left" wrapText="1"/>
    </xf>
    <xf numFmtId="0" fontId="0" fillId="3" borderId="2" xfId="0" applyFill="1" applyBorder="1" applyAlignment="1">
      <alignment horizontal="left" wrapText="1"/>
    </xf>
    <xf numFmtId="49" fontId="4" fillId="3" borderId="2" xfId="0" applyNumberFormat="1" applyFont="1" applyFill="1" applyBorder="1" applyAlignment="1">
      <alignment horizontal="left" wrapText="1"/>
    </xf>
    <xf numFmtId="0" fontId="5" fillId="3" borderId="2" xfId="0" applyFont="1" applyFill="1" applyBorder="1" applyAlignment="1">
      <alignment horizontal="left" wrapText="1"/>
    </xf>
    <xf numFmtId="0" fontId="7" fillId="4" borderId="1" xfId="0" applyFont="1" applyFill="1" applyBorder="1" applyAlignment="1">
      <alignment horizontal="left" vertical="top"/>
    </xf>
    <xf numFmtId="0" fontId="7" fillId="4" borderId="1" xfId="0" applyFont="1" applyFill="1" applyBorder="1" applyAlignment="1">
      <alignment horizontal="left" vertical="top" wrapText="1"/>
    </xf>
    <xf numFmtId="1" fontId="8" fillId="4" borderId="1" xfId="0" applyNumberFormat="1" applyFont="1" applyFill="1" applyBorder="1" applyAlignment="1">
      <alignment horizontal="left" vertical="top"/>
    </xf>
    <xf numFmtId="0" fontId="8" fillId="4" borderId="1" xfId="0" applyFont="1" applyFill="1" applyBorder="1" applyAlignment="1">
      <alignment horizontal="left" vertical="top" wrapText="1"/>
    </xf>
    <xf numFmtId="14" fontId="7" fillId="4" borderId="1" xfId="0" applyNumberFormat="1" applyFont="1" applyFill="1" applyBorder="1" applyAlignment="1">
      <alignment horizontal="left"/>
    </xf>
    <xf numFmtId="14" fontId="7" fillId="4" borderId="1" xfId="0" applyNumberFormat="1" applyFont="1" applyFill="1" applyBorder="1" applyAlignment="1">
      <alignment horizontal="left" vertical="top"/>
    </xf>
    <xf numFmtId="0" fontId="7" fillId="4" borderId="1" xfId="0" applyFont="1" applyFill="1" applyBorder="1" applyAlignment="1">
      <alignment horizontal="left"/>
    </xf>
    <xf numFmtId="1" fontId="7" fillId="4" borderId="1" xfId="0" applyNumberFormat="1" applyFont="1" applyFill="1" applyBorder="1" applyAlignment="1">
      <alignment horizontal="left"/>
    </xf>
    <xf numFmtId="0" fontId="7" fillId="4" borderId="1" xfId="0" applyFont="1" applyFill="1" applyBorder="1" applyAlignment="1">
      <alignment horizontal="left" wrapText="1"/>
    </xf>
    <xf numFmtId="0" fontId="10" fillId="4" borderId="1" xfId="0" applyFont="1" applyFill="1" applyBorder="1" applyAlignment="1">
      <alignment horizontal="left" vertical="top"/>
    </xf>
    <xf numFmtId="49" fontId="10" fillId="4" borderId="1" xfId="0" applyNumberFormat="1" applyFont="1" applyFill="1" applyBorder="1" applyAlignment="1">
      <alignment horizontal="left" wrapText="1"/>
    </xf>
    <xf numFmtId="0" fontId="10" fillId="4" borderId="1" xfId="0" applyFont="1" applyFill="1" applyBorder="1" applyAlignment="1">
      <alignment horizontal="left" wrapText="1"/>
    </xf>
    <xf numFmtId="49" fontId="7" fillId="4" borderId="1" xfId="0" applyNumberFormat="1" applyFont="1" applyFill="1" applyBorder="1" applyAlignment="1">
      <alignment horizontal="left" wrapText="1"/>
    </xf>
    <xf numFmtId="0" fontId="12" fillId="4" borderId="1" xfId="0" applyFont="1" applyFill="1" applyBorder="1" applyAlignment="1">
      <alignment horizontal="left" vertical="center" wrapText="1"/>
    </xf>
    <xf numFmtId="14" fontId="12" fillId="4" borderId="1" xfId="0" applyNumberFormat="1" applyFont="1" applyFill="1" applyBorder="1" applyAlignment="1">
      <alignment horizontal="left" vertical="center" wrapText="1"/>
    </xf>
    <xf numFmtId="1" fontId="7" fillId="4" borderId="1" xfId="0" applyNumberFormat="1" applyFont="1" applyFill="1" applyBorder="1" applyAlignment="1">
      <alignment horizontal="left" vertical="top"/>
    </xf>
    <xf numFmtId="0" fontId="8" fillId="4" borderId="1" xfId="0" applyFont="1" applyFill="1" applyBorder="1" applyAlignment="1">
      <alignment horizontal="left" wrapText="1"/>
    </xf>
    <xf numFmtId="1" fontId="8" fillId="4" borderId="1" xfId="0" applyNumberFormat="1" applyFont="1" applyFill="1" applyBorder="1" applyAlignment="1">
      <alignment horizontal="left"/>
    </xf>
    <xf numFmtId="0" fontId="10" fillId="4" borderId="1" xfId="3" applyFont="1" applyFill="1" applyBorder="1" applyAlignment="1">
      <alignment horizontal="left" wrapText="1"/>
    </xf>
    <xf numFmtId="49" fontId="10" fillId="4" borderId="1" xfId="3" applyNumberFormat="1" applyFont="1" applyFill="1" applyBorder="1" applyAlignment="1">
      <alignment horizontal="left" wrapText="1"/>
    </xf>
    <xf numFmtId="0" fontId="10" fillId="4" borderId="1" xfId="0" applyFont="1" applyFill="1" applyBorder="1" applyAlignment="1">
      <alignment horizontal="left"/>
    </xf>
    <xf numFmtId="0" fontId="12" fillId="4" borderId="1" xfId="0" applyFont="1" applyFill="1" applyBorder="1" applyAlignment="1">
      <alignment horizontal="left" wrapText="1"/>
    </xf>
    <xf numFmtId="14" fontId="10" fillId="4" borderId="1" xfId="0" applyNumberFormat="1" applyFont="1" applyFill="1" applyBorder="1" applyAlignment="1">
      <alignment horizontal="left" wrapText="1"/>
    </xf>
    <xf numFmtId="1" fontId="10" fillId="4" borderId="1" xfId="2" applyNumberFormat="1" applyFont="1" applyFill="1" applyBorder="1" applyAlignment="1">
      <alignment horizontal="left" wrapText="1"/>
    </xf>
    <xf numFmtId="1" fontId="10" fillId="4" borderId="1" xfId="3" applyNumberFormat="1" applyFont="1" applyFill="1" applyBorder="1" applyAlignment="1">
      <alignment horizontal="left" wrapText="1"/>
    </xf>
    <xf numFmtId="0" fontId="14" fillId="0" borderId="1" xfId="0" applyFont="1" applyBorder="1" applyAlignment="1">
      <alignment horizontal="left"/>
    </xf>
    <xf numFmtId="14" fontId="14" fillId="0" borderId="1" xfId="0" applyNumberFormat="1" applyFont="1" applyBorder="1" applyAlignment="1">
      <alignment horizontal="left"/>
    </xf>
    <xf numFmtId="0" fontId="1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</cellXfs>
  <cellStyles count="4">
    <cellStyle name="Normal" xfId="1"/>
    <cellStyle name="Вывод" xfId="3" builtinId="21"/>
    <cellStyle name="Обычный" xfId="0" builtinId="0"/>
    <cellStyle name="Процентный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"/>
  <sheetViews>
    <sheetView view="pageBreakPreview" zoomScaleNormal="80" zoomScaleSheetLayoutView="100" workbookViewId="0">
      <selection activeCell="A5" sqref="A5:A11"/>
    </sheetView>
  </sheetViews>
  <sheetFormatPr defaultRowHeight="15"/>
  <cols>
    <col min="1" max="1" width="6.28515625" bestFit="1" customWidth="1"/>
    <col min="2" max="2" width="7.85546875" bestFit="1" customWidth="1"/>
    <col min="3" max="3" width="16.42578125" customWidth="1"/>
    <col min="4" max="4" width="11.28515625" customWidth="1"/>
    <col min="5" max="5" width="17.7109375" customWidth="1"/>
    <col min="6" max="6" width="19.28515625" bestFit="1" customWidth="1"/>
    <col min="7" max="7" width="29.28515625" bestFit="1" customWidth="1"/>
    <col min="8" max="8" width="9.28515625" bestFit="1" customWidth="1"/>
    <col min="9" max="9" width="13.5703125" bestFit="1" customWidth="1"/>
    <col min="10" max="10" width="11.42578125" bestFit="1" customWidth="1"/>
    <col min="11" max="11" width="15.7109375" bestFit="1" customWidth="1"/>
    <col min="12" max="12" width="19.28515625" bestFit="1" customWidth="1"/>
    <col min="13" max="13" width="0.140625" customWidth="1"/>
  </cols>
  <sheetData>
    <row r="1" spans="1:13" ht="21">
      <c r="A1" s="37" t="s">
        <v>112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1"/>
    </row>
    <row r="2" spans="1:13" ht="21">
      <c r="A2" s="3"/>
      <c r="B2" s="38" t="s">
        <v>12</v>
      </c>
      <c r="C2" s="38"/>
      <c r="D2" t="s">
        <v>22</v>
      </c>
      <c r="G2" s="39" t="s">
        <v>158</v>
      </c>
      <c r="H2" s="39"/>
      <c r="I2" s="39"/>
      <c r="J2" s="39"/>
      <c r="K2" s="2"/>
      <c r="L2" s="2"/>
      <c r="M2" s="2"/>
    </row>
    <row r="3" spans="1:13" ht="18.75">
      <c r="A3" s="3"/>
      <c r="J3" s="2"/>
      <c r="K3" s="2"/>
      <c r="L3" s="2"/>
      <c r="M3" s="2"/>
    </row>
    <row r="4" spans="1:13" ht="26.25">
      <c r="A4" s="4" t="s">
        <v>0</v>
      </c>
      <c r="B4" s="5" t="s">
        <v>1</v>
      </c>
      <c r="C4" s="5" t="s">
        <v>2</v>
      </c>
      <c r="D4" s="5" t="s">
        <v>3</v>
      </c>
      <c r="E4" s="5" t="s">
        <v>4</v>
      </c>
      <c r="F4" s="5" t="s">
        <v>5</v>
      </c>
      <c r="G4" s="5" t="s">
        <v>6</v>
      </c>
      <c r="H4" s="5" t="s">
        <v>7</v>
      </c>
      <c r="I4" s="6" t="s">
        <v>8</v>
      </c>
      <c r="J4" s="7" t="s">
        <v>9</v>
      </c>
      <c r="K4" s="8" t="s">
        <v>10</v>
      </c>
      <c r="L4" s="8" t="s">
        <v>11</v>
      </c>
    </row>
    <row r="5" spans="1:13" ht="15.75">
      <c r="A5" s="9">
        <v>1</v>
      </c>
      <c r="B5" s="9" t="s">
        <v>114</v>
      </c>
      <c r="C5" s="22" t="s">
        <v>96</v>
      </c>
      <c r="D5" s="22" t="s">
        <v>60</v>
      </c>
      <c r="E5" s="22" t="s">
        <v>97</v>
      </c>
      <c r="F5" s="23">
        <v>40135</v>
      </c>
      <c r="G5" s="17" t="s">
        <v>92</v>
      </c>
      <c r="H5" s="22">
        <v>7</v>
      </c>
      <c r="I5" s="17" t="s">
        <v>160</v>
      </c>
      <c r="J5" s="19" t="s">
        <v>157</v>
      </c>
      <c r="K5" s="32">
        <f t="shared" ref="K5:K11" si="0">J5*100/60</f>
        <v>8.3333333333333339</v>
      </c>
      <c r="L5" s="20" t="s">
        <v>93</v>
      </c>
    </row>
    <row r="6" spans="1:13" ht="15.75">
      <c r="A6" s="9">
        <v>2</v>
      </c>
      <c r="B6" s="9" t="s">
        <v>119</v>
      </c>
      <c r="C6" s="10" t="s">
        <v>83</v>
      </c>
      <c r="D6" s="9" t="s">
        <v>17</v>
      </c>
      <c r="E6" s="9" t="s">
        <v>61</v>
      </c>
      <c r="F6" s="13">
        <v>39966</v>
      </c>
      <c r="G6" s="13" t="s">
        <v>78</v>
      </c>
      <c r="H6" s="9">
        <v>7</v>
      </c>
      <c r="I6" s="17" t="s">
        <v>160</v>
      </c>
      <c r="J6" s="15">
        <v>5</v>
      </c>
      <c r="K6" s="32">
        <f t="shared" si="0"/>
        <v>8.3333333333333339</v>
      </c>
      <c r="L6" s="17" t="s">
        <v>79</v>
      </c>
    </row>
    <row r="7" spans="1:13" ht="15.75">
      <c r="A7" s="9">
        <v>3</v>
      </c>
      <c r="B7" s="9" t="s">
        <v>118</v>
      </c>
      <c r="C7" s="12" t="s">
        <v>84</v>
      </c>
      <c r="D7" s="12" t="s">
        <v>31</v>
      </c>
      <c r="E7" s="12" t="s">
        <v>85</v>
      </c>
      <c r="F7" s="13">
        <v>39808</v>
      </c>
      <c r="G7" s="13" t="s">
        <v>78</v>
      </c>
      <c r="H7" s="12">
        <v>7</v>
      </c>
      <c r="I7" s="17" t="s">
        <v>160</v>
      </c>
      <c r="J7" s="15">
        <v>4</v>
      </c>
      <c r="K7" s="32">
        <f t="shared" si="0"/>
        <v>6.666666666666667</v>
      </c>
      <c r="L7" s="17" t="s">
        <v>79</v>
      </c>
    </row>
    <row r="8" spans="1:13" ht="15.75">
      <c r="A8" s="9">
        <v>4</v>
      </c>
      <c r="B8" s="9" t="s">
        <v>117</v>
      </c>
      <c r="C8" s="10" t="s">
        <v>80</v>
      </c>
      <c r="D8" s="9" t="s">
        <v>81</v>
      </c>
      <c r="E8" s="9" t="s">
        <v>82</v>
      </c>
      <c r="F8" s="13">
        <v>40287</v>
      </c>
      <c r="G8" s="13" t="s">
        <v>78</v>
      </c>
      <c r="H8" s="9">
        <v>7</v>
      </c>
      <c r="I8" s="17" t="s">
        <v>160</v>
      </c>
      <c r="J8" s="15">
        <v>3</v>
      </c>
      <c r="K8" s="32">
        <f t="shared" si="0"/>
        <v>5</v>
      </c>
      <c r="L8" s="17" t="s">
        <v>79</v>
      </c>
    </row>
    <row r="9" spans="1:13" ht="15.75">
      <c r="A9" s="9">
        <v>5</v>
      </c>
      <c r="B9" s="9" t="s">
        <v>113</v>
      </c>
      <c r="C9" s="22" t="s">
        <v>94</v>
      </c>
      <c r="D9" s="22" t="s">
        <v>45</v>
      </c>
      <c r="E9" s="22" t="s">
        <v>95</v>
      </c>
      <c r="F9" s="23">
        <v>40292</v>
      </c>
      <c r="G9" s="17" t="s">
        <v>92</v>
      </c>
      <c r="H9" s="22">
        <v>7</v>
      </c>
      <c r="I9" s="17" t="s">
        <v>160</v>
      </c>
      <c r="J9" s="19" t="s">
        <v>159</v>
      </c>
      <c r="K9" s="32">
        <f t="shared" si="0"/>
        <v>0</v>
      </c>
      <c r="L9" s="20" t="s">
        <v>93</v>
      </c>
    </row>
    <row r="10" spans="1:13" ht="15.75">
      <c r="A10" s="9">
        <v>6</v>
      </c>
      <c r="B10" s="9" t="s">
        <v>115</v>
      </c>
      <c r="C10" s="10" t="s">
        <v>46</v>
      </c>
      <c r="D10" s="9" t="s">
        <v>47</v>
      </c>
      <c r="E10" s="9" t="s">
        <v>48</v>
      </c>
      <c r="F10" s="13">
        <v>39824</v>
      </c>
      <c r="G10" s="11" t="s">
        <v>43</v>
      </c>
      <c r="H10" s="9">
        <v>7</v>
      </c>
      <c r="I10" s="17" t="s">
        <v>160</v>
      </c>
      <c r="J10" s="15">
        <v>0</v>
      </c>
      <c r="K10" s="32">
        <f t="shared" si="0"/>
        <v>0</v>
      </c>
      <c r="L10" s="17" t="s">
        <v>44</v>
      </c>
    </row>
    <row r="11" spans="1:13" ht="15.75">
      <c r="A11" s="9">
        <v>7</v>
      </c>
      <c r="B11" s="9" t="s">
        <v>116</v>
      </c>
      <c r="C11" s="10" t="s">
        <v>64</v>
      </c>
      <c r="D11" s="9" t="s">
        <v>17</v>
      </c>
      <c r="E11" s="9" t="s">
        <v>18</v>
      </c>
      <c r="F11" s="13">
        <v>40132</v>
      </c>
      <c r="G11" s="11" t="s">
        <v>62</v>
      </c>
      <c r="H11" s="9">
        <v>7</v>
      </c>
      <c r="I11" s="17" t="s">
        <v>160</v>
      </c>
      <c r="J11" s="15">
        <v>0</v>
      </c>
      <c r="K11" s="32">
        <f t="shared" si="0"/>
        <v>0</v>
      </c>
      <c r="L11" s="17" t="s">
        <v>65</v>
      </c>
    </row>
    <row r="13" spans="1:13">
      <c r="B13" s="36" t="s">
        <v>154</v>
      </c>
      <c r="C13" s="36"/>
      <c r="D13" s="36"/>
      <c r="E13" s="36"/>
      <c r="F13" s="36"/>
    </row>
    <row r="14" spans="1:13">
      <c r="B14" s="36" t="s">
        <v>155</v>
      </c>
      <c r="C14" s="36"/>
      <c r="D14" s="36"/>
      <c r="E14" s="36"/>
      <c r="F14" s="36"/>
    </row>
    <row r="15" spans="1:13">
      <c r="B15" s="36" t="s">
        <v>156</v>
      </c>
      <c r="C15" s="36"/>
      <c r="D15" s="36"/>
      <c r="E15" s="36"/>
      <c r="F15" s="36"/>
    </row>
  </sheetData>
  <autoFilter ref="A4:M4">
    <sortState ref="A5:M11">
      <sortCondition descending="1" ref="J4"/>
    </sortState>
  </autoFilter>
  <mergeCells count="6">
    <mergeCell ref="B15:F15"/>
    <mergeCell ref="A1:L1"/>
    <mergeCell ref="B2:C2"/>
    <mergeCell ref="G2:J2"/>
    <mergeCell ref="B13:F13"/>
    <mergeCell ref="B14:F14"/>
  </mergeCells>
  <pageMargins left="0.7" right="0.7" top="0.75" bottom="0.75" header="0.3" footer="0.3"/>
  <pageSetup paperSize="9" scale="62" orientation="landscape" horizontalDpi="180" verticalDpi="180" r:id="rId1"/>
  <colBreaks count="1" manualBreakCount="1">
    <brk id="12" max="39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16"/>
  <sheetViews>
    <sheetView view="pageBreakPreview" zoomScaleNormal="80" zoomScaleSheetLayoutView="100" workbookViewId="0">
      <selection activeCell="E7" sqref="E7"/>
    </sheetView>
  </sheetViews>
  <sheetFormatPr defaultRowHeight="15"/>
  <cols>
    <col min="1" max="1" width="6.28515625" bestFit="1" customWidth="1"/>
    <col min="2" max="2" width="7.85546875" bestFit="1" customWidth="1"/>
    <col min="3" max="3" width="16.42578125" customWidth="1"/>
    <col min="4" max="4" width="14.7109375" customWidth="1"/>
    <col min="5" max="5" width="16.5703125" customWidth="1"/>
    <col min="6" max="6" width="19.28515625" bestFit="1" customWidth="1"/>
    <col min="7" max="7" width="31.7109375" customWidth="1"/>
    <col min="8" max="8" width="9.28515625" bestFit="1" customWidth="1"/>
    <col min="9" max="9" width="13.5703125" bestFit="1" customWidth="1"/>
    <col min="10" max="10" width="11.42578125" bestFit="1" customWidth="1"/>
    <col min="11" max="11" width="15.7109375" bestFit="1" customWidth="1"/>
    <col min="12" max="12" width="22.7109375" customWidth="1"/>
    <col min="13" max="13" width="0.140625" customWidth="1"/>
  </cols>
  <sheetData>
    <row r="1" spans="1:13" ht="21">
      <c r="A1" s="37" t="s">
        <v>112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1"/>
    </row>
    <row r="2" spans="1:13" ht="21">
      <c r="A2" s="3"/>
      <c r="B2" s="38" t="s">
        <v>12</v>
      </c>
      <c r="C2" s="38"/>
      <c r="D2" t="s">
        <v>22</v>
      </c>
      <c r="G2" s="40" t="s">
        <v>161</v>
      </c>
      <c r="H2" s="40"/>
      <c r="I2" s="40"/>
      <c r="J2" s="40"/>
      <c r="K2" s="2"/>
      <c r="L2" s="2"/>
      <c r="M2" s="2"/>
    </row>
    <row r="3" spans="1:13" ht="18.75">
      <c r="A3" s="3"/>
      <c r="J3" s="2"/>
      <c r="K3" s="2"/>
      <c r="L3" s="2"/>
      <c r="M3" s="2"/>
    </row>
    <row r="4" spans="1:13" ht="26.25">
      <c r="A4" s="4" t="s">
        <v>0</v>
      </c>
      <c r="B4" s="5" t="s">
        <v>1</v>
      </c>
      <c r="C4" s="5" t="s">
        <v>2</v>
      </c>
      <c r="D4" s="5" t="s">
        <v>3</v>
      </c>
      <c r="E4" s="5" t="s">
        <v>4</v>
      </c>
      <c r="F4" s="5" t="s">
        <v>5</v>
      </c>
      <c r="G4" s="5" t="s">
        <v>6</v>
      </c>
      <c r="H4" s="5" t="s">
        <v>7</v>
      </c>
      <c r="I4" s="6" t="s">
        <v>8</v>
      </c>
      <c r="J4" s="7" t="s">
        <v>9</v>
      </c>
      <c r="K4" s="8" t="s">
        <v>10</v>
      </c>
      <c r="L4" s="8" t="s">
        <v>11</v>
      </c>
    </row>
    <row r="5" spans="1:13" ht="15.75">
      <c r="A5" s="15">
        <v>1</v>
      </c>
      <c r="B5" s="19" t="s">
        <v>122</v>
      </c>
      <c r="C5" s="15" t="s">
        <v>105</v>
      </c>
      <c r="D5" s="15" t="s">
        <v>19</v>
      </c>
      <c r="E5" s="15" t="s">
        <v>106</v>
      </c>
      <c r="F5" s="13">
        <v>39684</v>
      </c>
      <c r="G5" s="13" t="s">
        <v>78</v>
      </c>
      <c r="H5" s="15" t="s">
        <v>104</v>
      </c>
      <c r="I5" s="27" t="s">
        <v>160</v>
      </c>
      <c r="J5" s="15">
        <v>21</v>
      </c>
      <c r="K5" s="33">
        <f t="shared" ref="K5:K12" si="0">J5*100/60</f>
        <v>35</v>
      </c>
      <c r="L5" s="17" t="s">
        <v>79</v>
      </c>
    </row>
    <row r="6" spans="1:13" ht="15.75">
      <c r="A6" s="15">
        <v>2</v>
      </c>
      <c r="B6" s="19" t="s">
        <v>124</v>
      </c>
      <c r="C6" s="25" t="s">
        <v>63</v>
      </c>
      <c r="D6" s="25" t="s">
        <v>37</v>
      </c>
      <c r="E6" s="25" t="s">
        <v>39</v>
      </c>
      <c r="F6" s="13">
        <v>39630</v>
      </c>
      <c r="G6" s="26" t="s">
        <v>62</v>
      </c>
      <c r="H6" s="15">
        <v>8</v>
      </c>
      <c r="I6" s="27" t="s">
        <v>160</v>
      </c>
      <c r="J6" s="15">
        <v>7</v>
      </c>
      <c r="K6" s="33">
        <f t="shared" si="0"/>
        <v>11.666666666666666</v>
      </c>
      <c r="L6" s="17" t="s">
        <v>65</v>
      </c>
    </row>
    <row r="7" spans="1:13" ht="15.75">
      <c r="A7" s="15">
        <v>3</v>
      </c>
      <c r="B7" s="19" t="s">
        <v>121</v>
      </c>
      <c r="C7" s="20" t="s">
        <v>98</v>
      </c>
      <c r="D7" s="20" t="s">
        <v>99</v>
      </c>
      <c r="E7" s="20" t="s">
        <v>39</v>
      </c>
      <c r="F7" s="31">
        <v>39621</v>
      </c>
      <c r="G7" s="20" t="s">
        <v>92</v>
      </c>
      <c r="H7" s="20">
        <v>8</v>
      </c>
      <c r="I7" s="27" t="s">
        <v>160</v>
      </c>
      <c r="J7" s="19" t="s">
        <v>157</v>
      </c>
      <c r="K7" s="33">
        <f t="shared" si="0"/>
        <v>8.3333333333333339</v>
      </c>
      <c r="L7" s="20" t="s">
        <v>100</v>
      </c>
    </row>
    <row r="8" spans="1:13" ht="15.75">
      <c r="A8" s="15">
        <v>4</v>
      </c>
      <c r="B8" s="19" t="s">
        <v>125</v>
      </c>
      <c r="C8" s="17" t="s">
        <v>67</v>
      </c>
      <c r="D8" s="15" t="s">
        <v>15</v>
      </c>
      <c r="E8" s="15" t="s">
        <v>16</v>
      </c>
      <c r="F8" s="13">
        <v>39630</v>
      </c>
      <c r="G8" s="26" t="s">
        <v>62</v>
      </c>
      <c r="H8" s="15">
        <v>8</v>
      </c>
      <c r="I8" s="27" t="s">
        <v>160</v>
      </c>
      <c r="J8" s="15">
        <v>5</v>
      </c>
      <c r="K8" s="33">
        <f t="shared" si="0"/>
        <v>8.3333333333333339</v>
      </c>
      <c r="L8" s="17" t="s">
        <v>65</v>
      </c>
    </row>
    <row r="9" spans="1:13" ht="15.75">
      <c r="A9" s="15">
        <v>5</v>
      </c>
      <c r="B9" s="19" t="s">
        <v>131</v>
      </c>
      <c r="C9" s="25" t="s">
        <v>126</v>
      </c>
      <c r="D9" s="25" t="s">
        <v>127</v>
      </c>
      <c r="E9" s="25" t="s">
        <v>128</v>
      </c>
      <c r="F9" s="13"/>
      <c r="G9" s="26" t="s">
        <v>129</v>
      </c>
      <c r="H9" s="15">
        <v>8</v>
      </c>
      <c r="I9" s="27" t="s">
        <v>160</v>
      </c>
      <c r="J9" s="15">
        <v>5</v>
      </c>
      <c r="K9" s="33">
        <f t="shared" si="0"/>
        <v>8.3333333333333339</v>
      </c>
      <c r="L9" s="17" t="s">
        <v>130</v>
      </c>
    </row>
    <row r="10" spans="1:13" ht="15.75">
      <c r="A10" s="15">
        <v>6</v>
      </c>
      <c r="B10" s="19" t="s">
        <v>123</v>
      </c>
      <c r="C10" s="17" t="s">
        <v>35</v>
      </c>
      <c r="D10" s="15" t="s">
        <v>66</v>
      </c>
      <c r="E10" s="15" t="s">
        <v>41</v>
      </c>
      <c r="F10" s="13">
        <v>39813</v>
      </c>
      <c r="G10" s="26" t="s">
        <v>62</v>
      </c>
      <c r="H10" s="15">
        <v>8</v>
      </c>
      <c r="I10" s="27" t="s">
        <v>160</v>
      </c>
      <c r="J10" s="15">
        <v>4</v>
      </c>
      <c r="K10" s="33">
        <f t="shared" si="0"/>
        <v>6.666666666666667</v>
      </c>
      <c r="L10" s="17" t="s">
        <v>65</v>
      </c>
    </row>
    <row r="11" spans="1:13" ht="15.75">
      <c r="A11" s="15">
        <v>7</v>
      </c>
      <c r="B11" s="19" t="s">
        <v>136</v>
      </c>
      <c r="C11" s="17" t="s">
        <v>132</v>
      </c>
      <c r="D11" s="15" t="s">
        <v>133</v>
      </c>
      <c r="E11" s="15" t="s">
        <v>134</v>
      </c>
      <c r="F11" s="13"/>
      <c r="G11" s="13" t="s">
        <v>129</v>
      </c>
      <c r="H11" s="15" t="s">
        <v>135</v>
      </c>
      <c r="I11" s="27" t="s">
        <v>160</v>
      </c>
      <c r="J11" s="15">
        <v>3</v>
      </c>
      <c r="K11" s="33">
        <f t="shared" si="0"/>
        <v>5</v>
      </c>
      <c r="L11" s="17" t="s">
        <v>166</v>
      </c>
    </row>
    <row r="12" spans="1:13" ht="15.75">
      <c r="A12" s="15">
        <v>8</v>
      </c>
      <c r="B12" s="19" t="s">
        <v>120</v>
      </c>
      <c r="C12" s="20" t="s">
        <v>101</v>
      </c>
      <c r="D12" s="20" t="s">
        <v>102</v>
      </c>
      <c r="E12" s="20" t="s">
        <v>103</v>
      </c>
      <c r="F12" s="31">
        <v>39692</v>
      </c>
      <c r="G12" s="20" t="s">
        <v>92</v>
      </c>
      <c r="H12" s="20">
        <v>8</v>
      </c>
      <c r="I12" s="27" t="s">
        <v>160</v>
      </c>
      <c r="J12" s="28" t="s">
        <v>159</v>
      </c>
      <c r="K12" s="33">
        <f t="shared" si="0"/>
        <v>0</v>
      </c>
      <c r="L12" s="27" t="s">
        <v>100</v>
      </c>
    </row>
    <row r="14" spans="1:13">
      <c r="B14" s="36" t="s">
        <v>154</v>
      </c>
      <c r="C14" s="36"/>
      <c r="D14" s="36"/>
      <c r="E14" s="36"/>
      <c r="F14" s="36"/>
    </row>
    <row r="15" spans="1:13">
      <c r="B15" s="36" t="s">
        <v>155</v>
      </c>
      <c r="C15" s="36"/>
      <c r="D15" s="36"/>
      <c r="E15" s="36"/>
      <c r="F15" s="36"/>
    </row>
    <row r="16" spans="1:13">
      <c r="B16" s="36" t="s">
        <v>156</v>
      </c>
      <c r="C16" s="36"/>
      <c r="D16" s="36"/>
      <c r="E16" s="36"/>
      <c r="F16" s="36"/>
    </row>
  </sheetData>
  <autoFilter ref="A4:M4">
    <sortState ref="A5:M12">
      <sortCondition descending="1" ref="J4"/>
    </sortState>
  </autoFilter>
  <mergeCells count="6">
    <mergeCell ref="B16:F16"/>
    <mergeCell ref="A1:L1"/>
    <mergeCell ref="B2:C2"/>
    <mergeCell ref="G2:J2"/>
    <mergeCell ref="B14:F14"/>
    <mergeCell ref="B15:F15"/>
  </mergeCells>
  <pageMargins left="0.7" right="0.7" top="0.75" bottom="0.75" header="0.3" footer="0.3"/>
  <pageSetup paperSize="9" scale="62" orientation="landscape" horizontalDpi="180" verticalDpi="180" r:id="rId1"/>
  <colBreaks count="1" manualBreakCount="1">
    <brk id="12" max="14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15"/>
  <sheetViews>
    <sheetView tabSelected="1" view="pageBreakPreview" zoomScaleNormal="80" zoomScaleSheetLayoutView="100" workbookViewId="0">
      <selection activeCell="K14" sqref="K14"/>
    </sheetView>
  </sheetViews>
  <sheetFormatPr defaultRowHeight="15"/>
  <cols>
    <col min="1" max="1" width="6.28515625" bestFit="1" customWidth="1"/>
    <col min="2" max="2" width="7.85546875" bestFit="1" customWidth="1"/>
    <col min="3" max="3" width="16.42578125" customWidth="1"/>
    <col min="4" max="4" width="17" customWidth="1"/>
    <col min="5" max="5" width="19.42578125" customWidth="1"/>
    <col min="6" max="6" width="19.28515625" bestFit="1" customWidth="1"/>
    <col min="7" max="7" width="29.28515625" bestFit="1" customWidth="1"/>
    <col min="8" max="8" width="9.28515625" bestFit="1" customWidth="1"/>
    <col min="9" max="9" width="13.5703125" bestFit="1" customWidth="1"/>
    <col min="10" max="10" width="11.42578125" bestFit="1" customWidth="1"/>
    <col min="11" max="11" width="15.7109375" bestFit="1" customWidth="1"/>
    <col min="12" max="12" width="19.28515625" bestFit="1" customWidth="1"/>
    <col min="13" max="13" width="0.140625" customWidth="1"/>
  </cols>
  <sheetData>
    <row r="1" spans="1:13" ht="21">
      <c r="A1" s="37" t="s">
        <v>112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1"/>
    </row>
    <row r="2" spans="1:13" ht="21">
      <c r="A2" s="3"/>
      <c r="B2" s="38" t="s">
        <v>12</v>
      </c>
      <c r="C2" s="38"/>
      <c r="D2" t="s">
        <v>22</v>
      </c>
      <c r="G2" s="39" t="s">
        <v>162</v>
      </c>
      <c r="H2" s="39"/>
      <c r="I2" s="39"/>
      <c r="J2" s="39"/>
      <c r="K2" s="2"/>
      <c r="L2" s="2"/>
      <c r="M2" s="2"/>
    </row>
    <row r="3" spans="1:13" ht="18.75">
      <c r="A3" s="3"/>
      <c r="J3" s="2"/>
      <c r="K3" s="2"/>
      <c r="L3" s="2"/>
      <c r="M3" s="2"/>
    </row>
    <row r="4" spans="1:13" ht="26.25">
      <c r="A4" s="4" t="s">
        <v>0</v>
      </c>
      <c r="B4" s="5" t="s">
        <v>1</v>
      </c>
      <c r="C4" s="5" t="s">
        <v>2</v>
      </c>
      <c r="D4" s="5" t="s">
        <v>3</v>
      </c>
      <c r="E4" s="5" t="s">
        <v>4</v>
      </c>
      <c r="F4" s="5" t="s">
        <v>5</v>
      </c>
      <c r="G4" s="5" t="s">
        <v>6</v>
      </c>
      <c r="H4" s="5" t="s">
        <v>7</v>
      </c>
      <c r="I4" s="6" t="s">
        <v>8</v>
      </c>
      <c r="J4" s="7" t="s">
        <v>9</v>
      </c>
      <c r="K4" s="8" t="s">
        <v>10</v>
      </c>
      <c r="L4" s="8" t="s">
        <v>11</v>
      </c>
    </row>
    <row r="5" spans="1:13" ht="15.75">
      <c r="A5" s="9">
        <v>1</v>
      </c>
      <c r="B5" s="9" t="s">
        <v>139</v>
      </c>
      <c r="C5" s="10" t="s">
        <v>107</v>
      </c>
      <c r="D5" s="9" t="s">
        <v>37</v>
      </c>
      <c r="E5" s="9" t="s">
        <v>16</v>
      </c>
      <c r="F5" s="14">
        <v>39189</v>
      </c>
      <c r="G5" s="14" t="s">
        <v>78</v>
      </c>
      <c r="H5" s="9">
        <v>9</v>
      </c>
      <c r="I5" s="18" t="s">
        <v>160</v>
      </c>
      <c r="J5" s="9">
        <v>22</v>
      </c>
      <c r="K5" s="24">
        <f t="shared" ref="K5:K11" si="0">J5*100/70</f>
        <v>31.428571428571427</v>
      </c>
      <c r="L5" s="10" t="s">
        <v>108</v>
      </c>
    </row>
    <row r="6" spans="1:13" ht="15.75">
      <c r="A6" s="9">
        <v>2</v>
      </c>
      <c r="B6" s="9" t="s">
        <v>137</v>
      </c>
      <c r="C6" s="12" t="s">
        <v>89</v>
      </c>
      <c r="D6" s="12" t="s">
        <v>90</v>
      </c>
      <c r="E6" s="12" t="s">
        <v>91</v>
      </c>
      <c r="F6" s="14">
        <v>39112</v>
      </c>
      <c r="G6" s="11" t="s">
        <v>87</v>
      </c>
      <c r="H6" s="11">
        <v>9</v>
      </c>
      <c r="I6" s="18" t="s">
        <v>160</v>
      </c>
      <c r="J6" s="9">
        <v>4</v>
      </c>
      <c r="K6" s="24">
        <f t="shared" si="0"/>
        <v>5.7142857142857144</v>
      </c>
      <c r="L6" s="10" t="s">
        <v>88</v>
      </c>
    </row>
    <row r="7" spans="1:13" ht="15.75">
      <c r="A7" s="9">
        <v>3</v>
      </c>
      <c r="B7" s="9" t="s">
        <v>143</v>
      </c>
      <c r="C7" s="12" t="s">
        <v>40</v>
      </c>
      <c r="D7" s="12" t="s">
        <v>14</v>
      </c>
      <c r="E7" s="12" t="s">
        <v>36</v>
      </c>
      <c r="F7" s="14">
        <v>39413</v>
      </c>
      <c r="G7" s="11" t="s">
        <v>34</v>
      </c>
      <c r="H7" s="11">
        <v>9</v>
      </c>
      <c r="I7" s="18" t="s">
        <v>160</v>
      </c>
      <c r="J7" s="9">
        <v>3</v>
      </c>
      <c r="K7" s="24">
        <f t="shared" si="0"/>
        <v>4.2857142857142856</v>
      </c>
      <c r="L7" s="10" t="s">
        <v>38</v>
      </c>
    </row>
    <row r="8" spans="1:13" ht="15.75">
      <c r="A8" s="9">
        <v>4</v>
      </c>
      <c r="B8" s="9" t="s">
        <v>142</v>
      </c>
      <c r="C8" s="10" t="s">
        <v>58</v>
      </c>
      <c r="D8" s="9" t="s">
        <v>19</v>
      </c>
      <c r="E8" s="9" t="s">
        <v>27</v>
      </c>
      <c r="F8" s="14">
        <v>39379</v>
      </c>
      <c r="G8" s="11" t="s">
        <v>57</v>
      </c>
      <c r="H8" s="9">
        <v>9</v>
      </c>
      <c r="I8" s="18" t="s">
        <v>160</v>
      </c>
      <c r="J8" s="9">
        <v>3</v>
      </c>
      <c r="K8" s="24">
        <f t="shared" si="0"/>
        <v>4.2857142857142856</v>
      </c>
      <c r="L8" s="10" t="s">
        <v>59</v>
      </c>
    </row>
    <row r="9" spans="1:13" ht="15.75">
      <c r="A9" s="9">
        <v>5</v>
      </c>
      <c r="B9" s="9" t="s">
        <v>141</v>
      </c>
      <c r="C9" s="10" t="s">
        <v>109</v>
      </c>
      <c r="D9" s="9" t="s">
        <v>86</v>
      </c>
      <c r="E9" s="9" t="s">
        <v>110</v>
      </c>
      <c r="F9" s="14">
        <v>39122</v>
      </c>
      <c r="G9" s="14" t="s">
        <v>78</v>
      </c>
      <c r="H9" s="9">
        <v>9</v>
      </c>
      <c r="I9" s="18" t="s">
        <v>160</v>
      </c>
      <c r="J9" s="9">
        <v>2</v>
      </c>
      <c r="K9" s="24">
        <f t="shared" si="0"/>
        <v>2.8571428571428572</v>
      </c>
      <c r="L9" s="10" t="s">
        <v>108</v>
      </c>
    </row>
    <row r="10" spans="1:13" ht="15.75">
      <c r="A10" s="9">
        <v>6</v>
      </c>
      <c r="B10" s="9" t="s">
        <v>140</v>
      </c>
      <c r="C10" s="12" t="s">
        <v>111</v>
      </c>
      <c r="D10" s="12" t="s">
        <v>70</v>
      </c>
      <c r="E10" s="12" t="s">
        <v>20</v>
      </c>
      <c r="F10" s="14">
        <v>39291</v>
      </c>
      <c r="G10" s="14" t="s">
        <v>78</v>
      </c>
      <c r="H10" s="12">
        <v>9</v>
      </c>
      <c r="I10" s="18" t="s">
        <v>160</v>
      </c>
      <c r="J10" s="9">
        <v>0</v>
      </c>
      <c r="K10" s="24">
        <f t="shared" si="0"/>
        <v>0</v>
      </c>
      <c r="L10" s="10" t="s">
        <v>108</v>
      </c>
    </row>
    <row r="11" spans="1:13" ht="15.75">
      <c r="A11" s="9">
        <v>7</v>
      </c>
      <c r="B11" s="9" t="s">
        <v>138</v>
      </c>
      <c r="C11" s="10" t="s">
        <v>52</v>
      </c>
      <c r="D11" s="9" t="s">
        <v>53</v>
      </c>
      <c r="E11" s="9" t="s">
        <v>54</v>
      </c>
      <c r="F11" s="14">
        <v>39455</v>
      </c>
      <c r="G11" s="11" t="s">
        <v>49</v>
      </c>
      <c r="H11" s="9">
        <v>9</v>
      </c>
      <c r="I11" s="18" t="s">
        <v>160</v>
      </c>
      <c r="J11" s="9">
        <v>0</v>
      </c>
      <c r="K11" s="24">
        <f t="shared" si="0"/>
        <v>0</v>
      </c>
      <c r="L11" s="10" t="s">
        <v>50</v>
      </c>
    </row>
    <row r="13" spans="1:13">
      <c r="B13" s="36" t="s">
        <v>154</v>
      </c>
      <c r="C13" s="36"/>
      <c r="D13" s="36"/>
      <c r="E13" s="36"/>
      <c r="F13" s="36"/>
    </row>
    <row r="14" spans="1:13">
      <c r="B14" s="36" t="s">
        <v>155</v>
      </c>
      <c r="C14" s="36"/>
      <c r="D14" s="36"/>
      <c r="E14" s="36"/>
      <c r="F14" s="36"/>
    </row>
    <row r="15" spans="1:13">
      <c r="B15" s="36" t="s">
        <v>156</v>
      </c>
      <c r="C15" s="36"/>
      <c r="D15" s="36"/>
      <c r="E15" s="36"/>
      <c r="F15" s="36"/>
    </row>
  </sheetData>
  <autoFilter ref="A4:M4">
    <sortState ref="A5:M11">
      <sortCondition descending="1" ref="J4"/>
    </sortState>
  </autoFilter>
  <mergeCells count="6">
    <mergeCell ref="B15:F15"/>
    <mergeCell ref="A1:L1"/>
    <mergeCell ref="B2:C2"/>
    <mergeCell ref="G2:J2"/>
    <mergeCell ref="B13:F13"/>
    <mergeCell ref="B14:F14"/>
  </mergeCells>
  <pageMargins left="0.7" right="0.7" top="0.75" bottom="0.75" header="0.3" footer="0.3"/>
  <pageSetup paperSize="9" scale="62" orientation="landscape" horizontalDpi="180" verticalDpi="180" r:id="rId1"/>
  <colBreaks count="1" manualBreakCount="1">
    <brk id="12" max="33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M12"/>
  <sheetViews>
    <sheetView view="pageBreakPreview" zoomScaleNormal="80" zoomScaleSheetLayoutView="100" workbookViewId="0">
      <selection activeCell="A5" sqref="A5:A8"/>
    </sheetView>
  </sheetViews>
  <sheetFormatPr defaultRowHeight="15"/>
  <cols>
    <col min="1" max="1" width="6.28515625" bestFit="1" customWidth="1"/>
    <col min="2" max="2" width="7.85546875" bestFit="1" customWidth="1"/>
    <col min="3" max="3" width="16.42578125" customWidth="1"/>
    <col min="4" max="4" width="13.42578125" customWidth="1"/>
    <col min="5" max="5" width="16.85546875" customWidth="1"/>
    <col min="6" max="6" width="19.28515625" bestFit="1" customWidth="1"/>
    <col min="7" max="7" width="33" customWidth="1"/>
    <col min="8" max="8" width="9.28515625" bestFit="1" customWidth="1"/>
    <col min="9" max="9" width="13.5703125" bestFit="1" customWidth="1"/>
    <col min="10" max="10" width="11.42578125" bestFit="1" customWidth="1"/>
    <col min="11" max="11" width="15.7109375" bestFit="1" customWidth="1"/>
    <col min="12" max="12" width="19.28515625" bestFit="1" customWidth="1"/>
    <col min="13" max="13" width="0.140625" customWidth="1"/>
  </cols>
  <sheetData>
    <row r="1" spans="1:13" ht="21">
      <c r="A1" s="37" t="s">
        <v>112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1"/>
    </row>
    <row r="2" spans="1:13" ht="21">
      <c r="A2" s="3"/>
      <c r="B2" s="38" t="s">
        <v>12</v>
      </c>
      <c r="C2" s="38"/>
      <c r="D2" t="s">
        <v>22</v>
      </c>
      <c r="G2" s="39" t="s">
        <v>162</v>
      </c>
      <c r="H2" s="39"/>
      <c r="I2" s="39"/>
      <c r="J2" s="39"/>
      <c r="K2" s="2"/>
      <c r="L2" s="2"/>
      <c r="M2" s="2"/>
    </row>
    <row r="3" spans="1:13" ht="18.75">
      <c r="A3" s="3"/>
      <c r="J3" s="2"/>
      <c r="K3" s="2"/>
      <c r="L3" s="2"/>
      <c r="M3" s="2"/>
    </row>
    <row r="4" spans="1:13" ht="26.25">
      <c r="A4" s="4" t="s">
        <v>0</v>
      </c>
      <c r="B4" s="5" t="s">
        <v>1</v>
      </c>
      <c r="C4" s="5" t="s">
        <v>2</v>
      </c>
      <c r="D4" s="5" t="s">
        <v>3</v>
      </c>
      <c r="E4" s="5" t="s">
        <v>4</v>
      </c>
      <c r="F4" s="5" t="s">
        <v>5</v>
      </c>
      <c r="G4" s="5" t="s">
        <v>6</v>
      </c>
      <c r="H4" s="5" t="s">
        <v>7</v>
      </c>
      <c r="I4" s="6" t="s">
        <v>8</v>
      </c>
      <c r="J4" s="7" t="s">
        <v>9</v>
      </c>
      <c r="K4" s="8" t="s">
        <v>10</v>
      </c>
      <c r="L4" s="8" t="s">
        <v>11</v>
      </c>
    </row>
    <row r="5" spans="1:13" ht="15.75">
      <c r="A5" s="9">
        <v>1</v>
      </c>
      <c r="B5" s="9" t="s">
        <v>149</v>
      </c>
      <c r="C5" s="10" t="s">
        <v>69</v>
      </c>
      <c r="D5" s="9" t="s">
        <v>70</v>
      </c>
      <c r="E5" s="9" t="s">
        <v>71</v>
      </c>
      <c r="F5" s="14">
        <v>39003</v>
      </c>
      <c r="G5" s="11" t="s">
        <v>62</v>
      </c>
      <c r="H5" s="9">
        <v>10</v>
      </c>
      <c r="I5" s="18" t="s">
        <v>163</v>
      </c>
      <c r="J5" s="9">
        <v>29</v>
      </c>
      <c r="K5" s="24">
        <f>J5*100/70</f>
        <v>41.428571428571431</v>
      </c>
      <c r="L5" s="10" t="s">
        <v>68</v>
      </c>
    </row>
    <row r="6" spans="1:13" ht="15.75">
      <c r="A6" s="9">
        <v>2</v>
      </c>
      <c r="B6" s="9" t="s">
        <v>148</v>
      </c>
      <c r="C6" s="12" t="s">
        <v>146</v>
      </c>
      <c r="D6" s="12" t="s">
        <v>19</v>
      </c>
      <c r="E6" s="12" t="s">
        <v>20</v>
      </c>
      <c r="F6" s="35">
        <v>38933</v>
      </c>
      <c r="G6" s="14" t="s">
        <v>129</v>
      </c>
      <c r="H6" s="12" t="s">
        <v>147</v>
      </c>
      <c r="I6" s="34" t="s">
        <v>160</v>
      </c>
      <c r="J6" s="34">
        <v>17</v>
      </c>
      <c r="K6" s="24">
        <f t="shared" ref="K6:K8" si="0">J6*100/70</f>
        <v>24.285714285714285</v>
      </c>
      <c r="L6" s="10" t="s">
        <v>25</v>
      </c>
    </row>
    <row r="7" spans="1:13" ht="15.75">
      <c r="A7" s="9">
        <v>3</v>
      </c>
      <c r="B7" s="9" t="s">
        <v>145</v>
      </c>
      <c r="C7" s="12" t="s">
        <v>28</v>
      </c>
      <c r="D7" s="12" t="s">
        <v>29</v>
      </c>
      <c r="E7" s="12" t="s">
        <v>16</v>
      </c>
      <c r="F7" s="14">
        <v>38974</v>
      </c>
      <c r="G7" s="18" t="s">
        <v>13</v>
      </c>
      <c r="H7" s="11" t="s">
        <v>24</v>
      </c>
      <c r="I7" s="34" t="s">
        <v>160</v>
      </c>
      <c r="J7" s="9">
        <v>0</v>
      </c>
      <c r="K7" s="24">
        <f t="shared" si="0"/>
        <v>0</v>
      </c>
      <c r="L7" s="10" t="s">
        <v>25</v>
      </c>
    </row>
    <row r="8" spans="1:13" ht="15.75">
      <c r="A8" s="9">
        <v>4</v>
      </c>
      <c r="B8" s="9" t="s">
        <v>144</v>
      </c>
      <c r="C8" s="12" t="s">
        <v>26</v>
      </c>
      <c r="D8" s="12" t="s">
        <v>23</v>
      </c>
      <c r="E8" s="12" t="s">
        <v>27</v>
      </c>
      <c r="F8" s="14">
        <v>38796</v>
      </c>
      <c r="G8" s="11" t="s">
        <v>13</v>
      </c>
      <c r="H8" s="12" t="s">
        <v>24</v>
      </c>
      <c r="I8" s="34" t="s">
        <v>160</v>
      </c>
      <c r="J8" s="9">
        <v>0</v>
      </c>
      <c r="K8" s="24">
        <f t="shared" si="0"/>
        <v>0</v>
      </c>
      <c r="L8" s="10" t="s">
        <v>25</v>
      </c>
    </row>
    <row r="10" spans="1:13">
      <c r="B10" s="36" t="s">
        <v>154</v>
      </c>
      <c r="C10" s="36"/>
      <c r="D10" s="36"/>
      <c r="E10" s="36"/>
      <c r="F10" s="36"/>
    </row>
    <row r="11" spans="1:13">
      <c r="B11" s="36" t="s">
        <v>155</v>
      </c>
      <c r="C11" s="36"/>
      <c r="D11" s="36"/>
      <c r="E11" s="36"/>
      <c r="F11" s="36"/>
    </row>
    <row r="12" spans="1:13">
      <c r="B12" s="36" t="s">
        <v>156</v>
      </c>
      <c r="C12" s="36"/>
      <c r="D12" s="36"/>
      <c r="E12" s="36"/>
      <c r="F12" s="36"/>
    </row>
  </sheetData>
  <autoFilter ref="A4:M4">
    <sortState ref="A5:M11">
      <sortCondition descending="1" ref="B4"/>
    </sortState>
  </autoFilter>
  <mergeCells count="6">
    <mergeCell ref="B12:F12"/>
    <mergeCell ref="A1:L1"/>
    <mergeCell ref="B2:C2"/>
    <mergeCell ref="G2:J2"/>
    <mergeCell ref="B10:F10"/>
    <mergeCell ref="B11:F11"/>
  </mergeCells>
  <pageMargins left="0.7" right="0.7" top="0.75" bottom="0.75" header="0.3" footer="0.3"/>
  <pageSetup paperSize="9" scale="62" orientation="landscape" horizontalDpi="180" verticalDpi="180" r:id="rId1"/>
  <colBreaks count="1" manualBreakCount="1">
    <brk id="12" max="24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M12"/>
  <sheetViews>
    <sheetView view="pageBreakPreview" zoomScaleNormal="80" zoomScaleSheetLayoutView="100" workbookViewId="0">
      <selection activeCell="A5" sqref="A5:A8"/>
    </sheetView>
  </sheetViews>
  <sheetFormatPr defaultRowHeight="15"/>
  <cols>
    <col min="1" max="1" width="6.28515625" bestFit="1" customWidth="1"/>
    <col min="2" max="2" width="7.85546875" bestFit="1" customWidth="1"/>
    <col min="3" max="3" width="16.42578125" customWidth="1"/>
    <col min="4" max="4" width="14.85546875" customWidth="1"/>
    <col min="5" max="5" width="13.7109375" bestFit="1" customWidth="1"/>
    <col min="6" max="6" width="19.28515625" bestFit="1" customWidth="1"/>
    <col min="7" max="7" width="31.140625" customWidth="1"/>
    <col min="8" max="8" width="9.28515625" bestFit="1" customWidth="1"/>
    <col min="9" max="9" width="13.5703125" bestFit="1" customWidth="1"/>
    <col min="10" max="10" width="11.42578125" bestFit="1" customWidth="1"/>
    <col min="11" max="11" width="15.7109375" bestFit="1" customWidth="1"/>
    <col min="12" max="12" width="19.28515625" bestFit="1" customWidth="1"/>
    <col min="13" max="13" width="0.140625" customWidth="1"/>
  </cols>
  <sheetData>
    <row r="1" spans="1:13" ht="21">
      <c r="A1" s="37" t="s">
        <v>112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1"/>
    </row>
    <row r="2" spans="1:13" ht="21">
      <c r="A2" s="3"/>
      <c r="B2" s="38" t="s">
        <v>12</v>
      </c>
      <c r="C2" s="38"/>
      <c r="D2" t="s">
        <v>22</v>
      </c>
      <c r="G2" s="39" t="s">
        <v>162</v>
      </c>
      <c r="H2" s="39"/>
      <c r="I2" s="39"/>
      <c r="J2" s="39"/>
      <c r="K2" s="2"/>
      <c r="L2" s="2"/>
      <c r="M2" s="2"/>
    </row>
    <row r="3" spans="1:13" ht="18.75">
      <c r="A3" s="3"/>
      <c r="J3" s="2"/>
      <c r="K3" s="2"/>
      <c r="L3" s="2"/>
      <c r="M3" s="2"/>
    </row>
    <row r="4" spans="1:13" ht="26.25">
      <c r="A4" s="4" t="s">
        <v>0</v>
      </c>
      <c r="B4" s="5" t="s">
        <v>1</v>
      </c>
      <c r="C4" s="5" t="s">
        <v>2</v>
      </c>
      <c r="D4" s="5" t="s">
        <v>3</v>
      </c>
      <c r="E4" s="5" t="s">
        <v>4</v>
      </c>
      <c r="F4" s="5" t="s">
        <v>5</v>
      </c>
      <c r="G4" s="5" t="s">
        <v>6</v>
      </c>
      <c r="H4" s="5" t="s">
        <v>7</v>
      </c>
      <c r="I4" s="6" t="s">
        <v>8</v>
      </c>
      <c r="J4" s="7" t="s">
        <v>9</v>
      </c>
      <c r="K4" s="8" t="s">
        <v>10</v>
      </c>
      <c r="L4" s="8" t="s">
        <v>11</v>
      </c>
    </row>
    <row r="5" spans="1:13" ht="15.75">
      <c r="A5" s="15">
        <v>1</v>
      </c>
      <c r="B5" s="21" t="s">
        <v>151</v>
      </c>
      <c r="C5" s="17" t="s">
        <v>30</v>
      </c>
      <c r="D5" s="15" t="s">
        <v>31</v>
      </c>
      <c r="E5" s="15" t="s">
        <v>32</v>
      </c>
      <c r="F5" s="13">
        <v>38464</v>
      </c>
      <c r="G5" s="26" t="s">
        <v>13</v>
      </c>
      <c r="H5" s="15">
        <v>11</v>
      </c>
      <c r="I5" s="29" t="s">
        <v>165</v>
      </c>
      <c r="J5" s="15">
        <v>28</v>
      </c>
      <c r="K5" s="16">
        <f>J5*100/70</f>
        <v>40</v>
      </c>
      <c r="L5" s="17" t="s">
        <v>33</v>
      </c>
    </row>
    <row r="6" spans="1:13" ht="15.75">
      <c r="A6" s="15">
        <v>2</v>
      </c>
      <c r="B6" s="21" t="s">
        <v>153</v>
      </c>
      <c r="C6" s="17" t="s">
        <v>55</v>
      </c>
      <c r="D6" s="15" t="s">
        <v>42</v>
      </c>
      <c r="E6" s="15" t="s">
        <v>56</v>
      </c>
      <c r="F6" s="13">
        <v>38541</v>
      </c>
      <c r="G6" s="26" t="s">
        <v>49</v>
      </c>
      <c r="H6" s="15">
        <v>11</v>
      </c>
      <c r="I6" s="29" t="s">
        <v>160</v>
      </c>
      <c r="J6" s="15">
        <v>24</v>
      </c>
      <c r="K6" s="16">
        <f>J6*100/70</f>
        <v>34.285714285714285</v>
      </c>
      <c r="L6" s="17" t="s">
        <v>51</v>
      </c>
    </row>
    <row r="7" spans="1:13" ht="15.75">
      <c r="A7" s="15">
        <v>3</v>
      </c>
      <c r="B7" s="21" t="s">
        <v>152</v>
      </c>
      <c r="C7" s="30" t="s">
        <v>76</v>
      </c>
      <c r="D7" s="30" t="s">
        <v>77</v>
      </c>
      <c r="E7" s="30" t="s">
        <v>39</v>
      </c>
      <c r="F7" s="13">
        <v>38342</v>
      </c>
      <c r="G7" s="17" t="s">
        <v>72</v>
      </c>
      <c r="H7" s="30">
        <v>11</v>
      </c>
      <c r="I7" s="17" t="s">
        <v>160</v>
      </c>
      <c r="J7" s="19" t="s">
        <v>164</v>
      </c>
      <c r="K7" s="16">
        <f>J7*100/70</f>
        <v>22.857142857142858</v>
      </c>
      <c r="L7" s="20" t="s">
        <v>73</v>
      </c>
    </row>
    <row r="8" spans="1:13" ht="15.75">
      <c r="A8" s="15">
        <v>4</v>
      </c>
      <c r="B8" s="21" t="s">
        <v>150</v>
      </c>
      <c r="C8" s="30" t="s">
        <v>74</v>
      </c>
      <c r="D8" s="30" t="s">
        <v>75</v>
      </c>
      <c r="E8" s="30" t="s">
        <v>21</v>
      </c>
      <c r="F8" s="13">
        <v>38447</v>
      </c>
      <c r="G8" s="17" t="s">
        <v>72</v>
      </c>
      <c r="H8" s="30">
        <v>11</v>
      </c>
      <c r="I8" s="17" t="s">
        <v>160</v>
      </c>
      <c r="J8" s="19" t="s">
        <v>159</v>
      </c>
      <c r="K8" s="16">
        <f>J8*100/70</f>
        <v>0</v>
      </c>
      <c r="L8" s="20" t="s">
        <v>73</v>
      </c>
    </row>
    <row r="10" spans="1:13">
      <c r="B10" s="36" t="s">
        <v>154</v>
      </c>
      <c r="C10" s="36"/>
      <c r="D10" s="36"/>
      <c r="E10" s="36"/>
      <c r="F10" s="36"/>
    </row>
    <row r="11" spans="1:13">
      <c r="B11" s="36" t="s">
        <v>155</v>
      </c>
      <c r="C11" s="36"/>
      <c r="D11" s="36"/>
      <c r="E11" s="36"/>
      <c r="F11" s="36"/>
    </row>
    <row r="12" spans="1:13">
      <c r="B12" s="36" t="s">
        <v>156</v>
      </c>
      <c r="C12" s="36"/>
      <c r="D12" s="36"/>
      <c r="E12" s="36"/>
      <c r="F12" s="36"/>
    </row>
  </sheetData>
  <autoFilter ref="A4:M4">
    <sortState ref="A5:M8">
      <sortCondition descending="1" ref="J4"/>
    </sortState>
  </autoFilter>
  <mergeCells count="6">
    <mergeCell ref="B12:F12"/>
    <mergeCell ref="A1:L1"/>
    <mergeCell ref="B2:C2"/>
    <mergeCell ref="G2:J2"/>
    <mergeCell ref="B10:F10"/>
    <mergeCell ref="B11:F11"/>
  </mergeCells>
  <pageMargins left="0.7" right="0.7" top="0.75" bottom="0.75" header="0.3" footer="0.3"/>
  <pageSetup paperSize="9" scale="62" orientation="landscape" horizontalDpi="180" verticalDpi="180" r:id="rId1"/>
  <colBreaks count="1" manualBreakCount="1">
    <brk id="12" max="32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5</vt:i4>
      </vt:variant>
    </vt:vector>
  </HeadingPairs>
  <TitlesOfParts>
    <vt:vector size="12" baseType="lpstr">
      <vt:lpstr>7 класс</vt:lpstr>
      <vt:lpstr>8класс </vt:lpstr>
      <vt:lpstr>9 класс </vt:lpstr>
      <vt:lpstr>10 класс </vt:lpstr>
      <vt:lpstr>11 класс  </vt:lpstr>
      <vt:lpstr>Лист2</vt:lpstr>
      <vt:lpstr>Лист3</vt:lpstr>
      <vt:lpstr>'10 класс '!Область_печати</vt:lpstr>
      <vt:lpstr>'11 класс  '!Область_печати</vt:lpstr>
      <vt:lpstr>'7 класс'!Область_печати</vt:lpstr>
      <vt:lpstr>'8класс '!Область_печати</vt:lpstr>
      <vt:lpstr>'9 класс 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2022-11-21T02:35:21Z</dcterms:modified>
</cp:coreProperties>
</file>