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45" windowWidth="19440" windowHeight="11760"/>
  </bookViews>
  <sheets>
    <sheet name="Команда проекта" sheetId="3" r:id="rId1"/>
    <sheet name="1. Современная школа" sheetId="1" r:id="rId2"/>
    <sheet name="2. Успех каждого ребенка" sheetId="2" r:id="rId3"/>
    <sheet name="3. Поддержка семей" sheetId="4" r:id="rId4"/>
    <sheet name="4. Цифровая среда" sheetId="5" r:id="rId5"/>
    <sheet name="5. Учитель будущего" sheetId="6" r:id="rId6"/>
    <sheet name="6. Молодые профессионалы" sheetId="7" r:id="rId7"/>
    <sheet name="7. Содействие занятости" sheetId="8" r:id="rId8"/>
    <sheet name="Список мунципалитетов" sheetId="9" r:id="rId9"/>
    <sheet name="Справочник по показателям" sheetId="10" r:id="rId10"/>
    <sheet name="Лист1" sheetId="11" r:id="rId11"/>
  </sheets>
  <definedNames>
    <definedName name="_xlnm.Print_Area" localSheetId="0">'Команда проекта'!$A$1:$G$41</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9" i="5" l="1"/>
  <c r="D20" i="5"/>
  <c r="D21" i="5"/>
  <c r="B22" i="5"/>
  <c r="A23" i="5"/>
  <c r="C40" i="5"/>
  <c r="A41" i="5"/>
  <c r="D41" i="5"/>
  <c r="A42" i="5"/>
  <c r="D42" i="5"/>
  <c r="B43" i="5"/>
  <c r="A44" i="5"/>
  <c r="C61" i="5"/>
  <c r="A62" i="5"/>
  <c r="D62" i="5"/>
  <c r="A63" i="5"/>
  <c r="D63" i="5"/>
  <c r="B64" i="5"/>
  <c r="A65" i="5"/>
  <c r="C82" i="5"/>
  <c r="A83" i="5"/>
  <c r="D83" i="5"/>
  <c r="A84" i="5"/>
  <c r="D84" i="5"/>
  <c r="B85" i="5"/>
  <c r="A86" i="5"/>
  <c r="C103" i="5"/>
  <c r="A104" i="5"/>
  <c r="D104" i="5"/>
  <c r="A105" i="5"/>
  <c r="D105" i="5"/>
  <c r="B106" i="5"/>
  <c r="A107" i="5"/>
  <c r="C124" i="5"/>
  <c r="A125" i="5"/>
  <c r="D125" i="5"/>
  <c r="A126" i="5"/>
  <c r="D126" i="5"/>
  <c r="B127" i="5"/>
  <c r="A128" i="5"/>
  <c r="C145" i="5"/>
  <c r="A146" i="5"/>
  <c r="D146" i="5"/>
  <c r="A147" i="5"/>
  <c r="D147" i="5"/>
  <c r="AF147" i="6"/>
  <c r="AC147" i="6"/>
  <c r="AF146" i="6"/>
  <c r="AC146" i="6"/>
  <c r="AC128" i="6"/>
  <c r="AD127" i="6"/>
  <c r="AF126" i="6"/>
  <c r="AC126" i="6"/>
  <c r="AF125" i="6"/>
  <c r="AC125" i="6"/>
  <c r="AC107" i="6"/>
  <c r="AD106" i="6"/>
  <c r="AF105" i="6"/>
  <c r="AC105" i="6"/>
  <c r="AF104" i="6"/>
  <c r="AC104" i="6"/>
  <c r="AC86" i="6"/>
  <c r="AD85" i="6"/>
  <c r="AF84" i="6"/>
  <c r="AC84" i="6"/>
  <c r="AF83" i="6"/>
  <c r="AC83" i="6"/>
  <c r="AC65" i="6"/>
  <c r="AD64" i="6"/>
  <c r="AF63" i="6"/>
  <c r="AC63" i="6"/>
  <c r="AF62" i="6"/>
  <c r="AC62" i="6"/>
  <c r="AC44" i="6"/>
  <c r="AD43" i="6"/>
  <c r="AF42" i="6"/>
  <c r="AC42" i="6"/>
  <c r="AF41" i="6"/>
  <c r="AC41" i="6"/>
  <c r="AC23" i="6"/>
  <c r="AD22" i="6"/>
  <c r="AF21" i="6"/>
  <c r="AF20" i="6"/>
  <c r="AE19" i="6"/>
  <c r="AE40" i="6" s="1"/>
  <c r="AE61" i="6" s="1"/>
  <c r="AE82" i="6" s="1"/>
  <c r="AE103" i="6" s="1"/>
  <c r="AE124" i="6" s="1"/>
  <c r="AE145" i="6" s="1"/>
  <c r="Y147" i="6"/>
  <c r="V147" i="6"/>
  <c r="Y146" i="6"/>
  <c r="V146" i="6"/>
  <c r="V128" i="6"/>
  <c r="W127" i="6"/>
  <c r="Y126" i="6"/>
  <c r="V126" i="6"/>
  <c r="Y125" i="6"/>
  <c r="V125" i="6"/>
  <c r="V107" i="6"/>
  <c r="W106" i="6"/>
  <c r="Y105" i="6"/>
  <c r="V105" i="6"/>
  <c r="Y104" i="6"/>
  <c r="V104" i="6"/>
  <c r="V86" i="6"/>
  <c r="W85" i="6"/>
  <c r="Y84" i="6"/>
  <c r="V84" i="6"/>
  <c r="Y83" i="6"/>
  <c r="V83" i="6"/>
  <c r="V65" i="6"/>
  <c r="W64" i="6"/>
  <c r="Y63" i="6"/>
  <c r="V63" i="6"/>
  <c r="Y62" i="6"/>
  <c r="V62" i="6"/>
  <c r="V44" i="6"/>
  <c r="W43" i="6"/>
  <c r="Y42" i="6"/>
  <c r="V42" i="6"/>
  <c r="Y41" i="6"/>
  <c r="V41" i="6"/>
  <c r="V23" i="6"/>
  <c r="W22" i="6"/>
  <c r="Y21" i="6"/>
  <c r="Y20" i="6"/>
  <c r="X19" i="6"/>
  <c r="X40" i="6" s="1"/>
  <c r="X61" i="6" s="1"/>
  <c r="X82" i="6" s="1"/>
  <c r="X103" i="6" s="1"/>
  <c r="X124" i="6" s="1"/>
  <c r="X145" i="6" s="1"/>
  <c r="Y147" i="8" l="1"/>
  <c r="V147" i="8"/>
  <c r="Y146" i="8"/>
  <c r="V146" i="8"/>
  <c r="V128" i="8"/>
  <c r="W127" i="8"/>
  <c r="Y126" i="8"/>
  <c r="V126" i="8"/>
  <c r="Y125" i="8"/>
  <c r="V125" i="8"/>
  <c r="V107" i="8"/>
  <c r="W106" i="8"/>
  <c r="Y105" i="8"/>
  <c r="V105" i="8"/>
  <c r="Y104" i="8"/>
  <c r="V104" i="8"/>
  <c r="V86" i="8"/>
  <c r="W85" i="8"/>
  <c r="Y84" i="8"/>
  <c r="V84" i="8"/>
  <c r="Y83" i="8"/>
  <c r="V83" i="8"/>
  <c r="V65" i="8"/>
  <c r="W64" i="8"/>
  <c r="Y63" i="8"/>
  <c r="V63" i="8"/>
  <c r="Y62" i="8"/>
  <c r="V62" i="8"/>
  <c r="V44" i="8"/>
  <c r="W43" i="8"/>
  <c r="Y42" i="8"/>
  <c r="V42" i="8"/>
  <c r="Y41" i="8"/>
  <c r="V41" i="8"/>
  <c r="V23" i="8"/>
  <c r="W22" i="8"/>
  <c r="Y21" i="8"/>
  <c r="Y20" i="8"/>
  <c r="X19" i="8"/>
  <c r="X40" i="8" s="1"/>
  <c r="X61" i="8" s="1"/>
  <c r="X82" i="8" s="1"/>
  <c r="X103" i="8" s="1"/>
  <c r="X124" i="8" s="1"/>
  <c r="X145" i="8" s="1"/>
  <c r="AE19" i="8"/>
  <c r="AE40" i="8" s="1"/>
  <c r="AE61" i="8" s="1"/>
  <c r="AE82" i="8" s="1"/>
  <c r="AE103" i="8" s="1"/>
  <c r="AE124" i="8" s="1"/>
  <c r="AE145" i="8" s="1"/>
  <c r="AF20" i="8"/>
  <c r="AF21" i="8"/>
  <c r="AD22" i="8"/>
  <c r="AC23" i="8"/>
  <c r="AC41" i="8"/>
  <c r="AF41" i="8"/>
  <c r="AC42" i="8"/>
  <c r="AF42" i="8"/>
  <c r="AD43" i="8"/>
  <c r="AC44" i="8"/>
  <c r="AC62" i="8"/>
  <c r="AF62" i="8"/>
  <c r="AC63" i="8"/>
  <c r="AF63" i="8"/>
  <c r="AD64" i="8"/>
  <c r="AC65" i="8"/>
  <c r="AC83" i="8"/>
  <c r="AF83" i="8"/>
  <c r="AC84" i="8"/>
  <c r="AF84" i="8"/>
  <c r="AD85" i="8"/>
  <c r="AC86" i="8"/>
  <c r="AC104" i="8"/>
  <c r="AF104" i="8"/>
  <c r="AC105" i="8"/>
  <c r="AF105" i="8"/>
  <c r="AD106" i="8"/>
  <c r="AC107" i="8"/>
  <c r="AC125" i="8"/>
  <c r="AF125" i="8"/>
  <c r="AC126" i="8"/>
  <c r="AF126" i="8"/>
  <c r="AD127" i="8"/>
  <c r="AC128" i="8"/>
  <c r="AC146" i="8"/>
  <c r="AF146" i="8"/>
  <c r="AC147" i="8"/>
  <c r="AF147" i="8"/>
  <c r="AT147" i="8" l="1"/>
  <c r="AQ147" i="8"/>
  <c r="AT146" i="8"/>
  <c r="AQ146" i="8"/>
  <c r="AQ128" i="8"/>
  <c r="AR127" i="8"/>
  <c r="AT126" i="8"/>
  <c r="AQ126" i="8"/>
  <c r="AT125" i="8"/>
  <c r="AQ125" i="8"/>
  <c r="AQ107" i="8"/>
  <c r="AR106" i="8"/>
  <c r="AT105" i="8"/>
  <c r="AQ105" i="8"/>
  <c r="AT104" i="8"/>
  <c r="AQ104" i="8"/>
  <c r="AQ86" i="8"/>
  <c r="AR85" i="8"/>
  <c r="AT84" i="8"/>
  <c r="AQ84" i="8"/>
  <c r="AT83" i="8"/>
  <c r="AQ83" i="8"/>
  <c r="AQ65" i="8"/>
  <c r="AR64" i="8"/>
  <c r="AT63" i="8"/>
  <c r="AQ63" i="8"/>
  <c r="AT62" i="8"/>
  <c r="AQ62" i="8"/>
  <c r="AQ44" i="8"/>
  <c r="AR43" i="8"/>
  <c r="AT42" i="8"/>
  <c r="AQ42" i="8"/>
  <c r="AT41" i="8"/>
  <c r="AQ41" i="8"/>
  <c r="AQ23" i="8"/>
  <c r="AR22" i="8"/>
  <c r="AT21" i="8"/>
  <c r="AT20" i="8"/>
  <c r="AS19" i="8"/>
  <c r="AS40" i="8" s="1"/>
  <c r="AS61" i="8" s="1"/>
  <c r="AS82" i="8" s="1"/>
  <c r="AS103" i="8" s="1"/>
  <c r="AS124" i="8" s="1"/>
  <c r="AS145" i="8" s="1"/>
  <c r="AM147" i="8"/>
  <c r="AJ147" i="8"/>
  <c r="AM146" i="8"/>
  <c r="AJ146" i="8"/>
  <c r="AJ128" i="8"/>
  <c r="AK127" i="8"/>
  <c r="AM126" i="8"/>
  <c r="AJ126" i="8"/>
  <c r="AM125" i="8"/>
  <c r="AJ125" i="8"/>
  <c r="AJ107" i="8"/>
  <c r="AK106" i="8"/>
  <c r="AM105" i="8"/>
  <c r="AJ105" i="8"/>
  <c r="AM104" i="8"/>
  <c r="AJ104" i="8"/>
  <c r="AJ86" i="8"/>
  <c r="AK85" i="8"/>
  <c r="AM84" i="8"/>
  <c r="AJ84" i="8"/>
  <c r="AM83" i="8"/>
  <c r="AJ83" i="8"/>
  <c r="AJ65" i="8"/>
  <c r="AK64" i="8"/>
  <c r="AM63" i="8"/>
  <c r="AJ63" i="8"/>
  <c r="AM62" i="8"/>
  <c r="AJ62" i="8"/>
  <c r="AJ44" i="8"/>
  <c r="AK43" i="8"/>
  <c r="AM42" i="8"/>
  <c r="AJ42" i="8"/>
  <c r="AM41" i="8"/>
  <c r="AJ41" i="8"/>
  <c r="AJ23" i="8"/>
  <c r="AK22" i="8"/>
  <c r="AM21" i="8"/>
  <c r="AM20" i="8"/>
  <c r="AL19" i="8"/>
  <c r="AL40" i="8" s="1"/>
  <c r="AL61" i="8" s="1"/>
  <c r="AL82" i="8" s="1"/>
  <c r="AL103" i="8" s="1"/>
  <c r="AL124" i="8" s="1"/>
  <c r="AL145" i="8" s="1"/>
  <c r="J5" i="8"/>
  <c r="Q5" i="8" s="1"/>
  <c r="X5" i="8" s="1"/>
  <c r="R147" i="8"/>
  <c r="O147" i="8"/>
  <c r="K147" i="8"/>
  <c r="H147" i="8"/>
  <c r="D147" i="8"/>
  <c r="A147" i="8"/>
  <c r="R146" i="8"/>
  <c r="O146" i="8"/>
  <c r="K146" i="8"/>
  <c r="H146" i="8"/>
  <c r="D146" i="8"/>
  <c r="A146" i="8"/>
  <c r="O128" i="8"/>
  <c r="H128" i="8"/>
  <c r="A128" i="8"/>
  <c r="P127" i="8"/>
  <c r="I127" i="8"/>
  <c r="B127" i="8"/>
  <c r="R126" i="8"/>
  <c r="O126" i="8"/>
  <c r="K126" i="8"/>
  <c r="H126" i="8"/>
  <c r="D126" i="8"/>
  <c r="A126" i="8"/>
  <c r="R125" i="8"/>
  <c r="O125" i="8"/>
  <c r="K125" i="8"/>
  <c r="H125" i="8"/>
  <c r="D125" i="8"/>
  <c r="A125" i="8"/>
  <c r="O107" i="8"/>
  <c r="H107" i="8"/>
  <c r="A107" i="8"/>
  <c r="P106" i="8"/>
  <c r="I106" i="8"/>
  <c r="B106" i="8"/>
  <c r="R105" i="8"/>
  <c r="O105" i="8"/>
  <c r="K105" i="8"/>
  <c r="H105" i="8"/>
  <c r="D105" i="8"/>
  <c r="A105" i="8"/>
  <c r="R104" i="8"/>
  <c r="O104" i="8"/>
  <c r="K104" i="8"/>
  <c r="H104" i="8"/>
  <c r="D104" i="8"/>
  <c r="A104" i="8"/>
  <c r="O86" i="8"/>
  <c r="H86" i="8"/>
  <c r="A86" i="8"/>
  <c r="P85" i="8"/>
  <c r="I85" i="8"/>
  <c r="B85" i="8"/>
  <c r="R84" i="8"/>
  <c r="O84" i="8"/>
  <c r="K84" i="8"/>
  <c r="H84" i="8"/>
  <c r="D84" i="8"/>
  <c r="A84" i="8"/>
  <c r="R83" i="8"/>
  <c r="O83" i="8"/>
  <c r="K83" i="8"/>
  <c r="H83" i="8"/>
  <c r="D83" i="8"/>
  <c r="A83" i="8"/>
  <c r="O65" i="8"/>
  <c r="H65" i="8"/>
  <c r="A65" i="8"/>
  <c r="P64" i="8"/>
  <c r="I64" i="8"/>
  <c r="B64" i="8"/>
  <c r="R63" i="8"/>
  <c r="O63" i="8"/>
  <c r="K63" i="8"/>
  <c r="H63" i="8"/>
  <c r="D63" i="8"/>
  <c r="A63" i="8"/>
  <c r="R62" i="8"/>
  <c r="O62" i="8"/>
  <c r="K62" i="8"/>
  <c r="H62" i="8"/>
  <c r="D62" i="8"/>
  <c r="A62" i="8"/>
  <c r="O44" i="8"/>
  <c r="H44" i="8"/>
  <c r="A44" i="8"/>
  <c r="P43" i="8"/>
  <c r="I43" i="8"/>
  <c r="B43" i="8"/>
  <c r="O42" i="8"/>
  <c r="K42" i="8"/>
  <c r="H42" i="8"/>
  <c r="D42" i="8"/>
  <c r="A42" i="8"/>
  <c r="R41" i="8"/>
  <c r="O41" i="8"/>
  <c r="K41" i="8"/>
  <c r="H41" i="8"/>
  <c r="D41" i="8"/>
  <c r="A41" i="8"/>
  <c r="O23" i="8"/>
  <c r="H23" i="8"/>
  <c r="A23" i="8"/>
  <c r="P22" i="8"/>
  <c r="I22" i="8"/>
  <c r="B22" i="8"/>
  <c r="R21" i="8"/>
  <c r="K21" i="8"/>
  <c r="D21" i="8"/>
  <c r="R20" i="8"/>
  <c r="K20" i="8"/>
  <c r="D20" i="8"/>
  <c r="Q19" i="8"/>
  <c r="Q40" i="8" s="1"/>
  <c r="Q61" i="8" s="1"/>
  <c r="Q82" i="8" s="1"/>
  <c r="Q103" i="8" s="1"/>
  <c r="Q124" i="8" s="1"/>
  <c r="Q145" i="8" s="1"/>
  <c r="J19" i="8"/>
  <c r="J40" i="8" s="1"/>
  <c r="J61" i="8" s="1"/>
  <c r="J82" i="8" s="1"/>
  <c r="J103" i="8" s="1"/>
  <c r="J124" i="8" s="1"/>
  <c r="J145" i="8" s="1"/>
  <c r="C19" i="8"/>
  <c r="C40" i="8" s="1"/>
  <c r="C61" i="8" s="1"/>
  <c r="C82" i="8" s="1"/>
  <c r="C103" i="8" s="1"/>
  <c r="C124" i="8" s="1"/>
  <c r="C145" i="8" s="1"/>
  <c r="J4" i="8"/>
  <c r="Q4" i="8" s="1"/>
  <c r="R147" i="7"/>
  <c r="O147" i="7"/>
  <c r="K147" i="7"/>
  <c r="H147" i="7"/>
  <c r="D147" i="7"/>
  <c r="A147" i="7"/>
  <c r="R146" i="7"/>
  <c r="O146" i="7"/>
  <c r="K146" i="7"/>
  <c r="H146" i="7"/>
  <c r="D146" i="7"/>
  <c r="A146" i="7"/>
  <c r="O128" i="7"/>
  <c r="H128" i="7"/>
  <c r="A128" i="7"/>
  <c r="P127" i="7"/>
  <c r="I127" i="7"/>
  <c r="B127" i="7"/>
  <c r="R126" i="7"/>
  <c r="O126" i="7"/>
  <c r="K126" i="7"/>
  <c r="H126" i="7"/>
  <c r="D126" i="7"/>
  <c r="A126" i="7"/>
  <c r="R125" i="7"/>
  <c r="O125" i="7"/>
  <c r="K125" i="7"/>
  <c r="H125" i="7"/>
  <c r="D125" i="7"/>
  <c r="A125" i="7"/>
  <c r="O107" i="7"/>
  <c r="H107" i="7"/>
  <c r="A107" i="7"/>
  <c r="P106" i="7"/>
  <c r="I106" i="7"/>
  <c r="B106" i="7"/>
  <c r="R105" i="7"/>
  <c r="O105" i="7"/>
  <c r="K105" i="7"/>
  <c r="H105" i="7"/>
  <c r="D105" i="7"/>
  <c r="A105" i="7"/>
  <c r="R104" i="7"/>
  <c r="O104" i="7"/>
  <c r="K104" i="7"/>
  <c r="H104" i="7"/>
  <c r="D104" i="7"/>
  <c r="A104" i="7"/>
  <c r="O86" i="7"/>
  <c r="H86" i="7"/>
  <c r="A86" i="7"/>
  <c r="P85" i="7"/>
  <c r="I85" i="7"/>
  <c r="B85" i="7"/>
  <c r="R84" i="7"/>
  <c r="O84" i="7"/>
  <c r="K84" i="7"/>
  <c r="H84" i="7"/>
  <c r="D84" i="7"/>
  <c r="A84" i="7"/>
  <c r="R83" i="7"/>
  <c r="O83" i="7"/>
  <c r="K83" i="7"/>
  <c r="H83" i="7"/>
  <c r="D83" i="7"/>
  <c r="A83" i="7"/>
  <c r="O65" i="7"/>
  <c r="H65" i="7"/>
  <c r="A65" i="7"/>
  <c r="P64" i="7"/>
  <c r="I64" i="7"/>
  <c r="B64" i="7"/>
  <c r="R63" i="7"/>
  <c r="O63" i="7"/>
  <c r="K63" i="7"/>
  <c r="H63" i="7"/>
  <c r="D63" i="7"/>
  <c r="A63" i="7"/>
  <c r="R62" i="7"/>
  <c r="O62" i="7"/>
  <c r="K62" i="7"/>
  <c r="H62" i="7"/>
  <c r="D62" i="7"/>
  <c r="A62" i="7"/>
  <c r="O44" i="7"/>
  <c r="H44" i="7"/>
  <c r="A44" i="7"/>
  <c r="P43" i="7"/>
  <c r="I43" i="7"/>
  <c r="B43" i="7"/>
  <c r="R42" i="7"/>
  <c r="O42" i="7"/>
  <c r="K42" i="7"/>
  <c r="H42" i="7"/>
  <c r="D42" i="7"/>
  <c r="A42" i="7"/>
  <c r="R41" i="7"/>
  <c r="O41" i="7"/>
  <c r="K41" i="7"/>
  <c r="H41" i="7"/>
  <c r="D41" i="7"/>
  <c r="A41" i="7"/>
  <c r="O23" i="7"/>
  <c r="H23" i="7"/>
  <c r="A23" i="7"/>
  <c r="P22" i="7"/>
  <c r="I22" i="7"/>
  <c r="B22" i="7"/>
  <c r="R21" i="7"/>
  <c r="K21" i="7"/>
  <c r="D21" i="7"/>
  <c r="R20" i="7"/>
  <c r="K20" i="7"/>
  <c r="D20" i="7"/>
  <c r="Q19" i="7"/>
  <c r="Q40" i="7" s="1"/>
  <c r="Q61" i="7" s="1"/>
  <c r="Q82" i="7" s="1"/>
  <c r="Q103" i="7" s="1"/>
  <c r="Q124" i="7" s="1"/>
  <c r="Q145" i="7" s="1"/>
  <c r="J19" i="7"/>
  <c r="J40" i="7" s="1"/>
  <c r="J61" i="7" s="1"/>
  <c r="J82" i="7" s="1"/>
  <c r="J103" i="7" s="1"/>
  <c r="J124" i="7" s="1"/>
  <c r="J145" i="7" s="1"/>
  <c r="C19" i="7"/>
  <c r="C40" i="7" s="1"/>
  <c r="C61" i="7" s="1"/>
  <c r="C82" i="7" s="1"/>
  <c r="C103" i="7" s="1"/>
  <c r="C124" i="7" s="1"/>
  <c r="C145" i="7" s="1"/>
  <c r="C5" i="7"/>
  <c r="J5" i="7" s="1"/>
  <c r="Q5" i="7" s="1"/>
  <c r="J4" i="7"/>
  <c r="Q4" i="7" s="1"/>
  <c r="R147" i="6"/>
  <c r="O147" i="6"/>
  <c r="R146" i="6"/>
  <c r="O146" i="6"/>
  <c r="O128" i="6"/>
  <c r="P127" i="6"/>
  <c r="R126" i="6"/>
  <c r="O126" i="6"/>
  <c r="R125" i="6"/>
  <c r="O125" i="6"/>
  <c r="O107" i="6"/>
  <c r="P106" i="6"/>
  <c r="R105" i="6"/>
  <c r="O105" i="6"/>
  <c r="R104" i="6"/>
  <c r="O104" i="6"/>
  <c r="O86" i="6"/>
  <c r="P85" i="6"/>
  <c r="R84" i="6"/>
  <c r="O84" i="6"/>
  <c r="R83" i="6"/>
  <c r="O83" i="6"/>
  <c r="O65" i="6"/>
  <c r="P64" i="6"/>
  <c r="R63" i="6"/>
  <c r="O63" i="6"/>
  <c r="R62" i="6"/>
  <c r="O62" i="6"/>
  <c r="O44" i="6"/>
  <c r="P43" i="6"/>
  <c r="R42" i="6"/>
  <c r="O42" i="6"/>
  <c r="R41" i="6"/>
  <c r="O41" i="6"/>
  <c r="O23" i="6"/>
  <c r="P22" i="6"/>
  <c r="R21" i="6"/>
  <c r="R20" i="6"/>
  <c r="Q19" i="6"/>
  <c r="Q40" i="6" s="1"/>
  <c r="Q61" i="6" s="1"/>
  <c r="Q82" i="6" s="1"/>
  <c r="Q103" i="6" s="1"/>
  <c r="Q124" i="6" s="1"/>
  <c r="Q145" i="6" s="1"/>
  <c r="K147" i="6"/>
  <c r="H147" i="6"/>
  <c r="D147" i="6"/>
  <c r="A147" i="6"/>
  <c r="K146" i="6"/>
  <c r="H146" i="6"/>
  <c r="D146" i="6"/>
  <c r="A146" i="6"/>
  <c r="H128" i="6"/>
  <c r="A128" i="6"/>
  <c r="I127" i="6"/>
  <c r="B127" i="6"/>
  <c r="K126" i="6"/>
  <c r="H126" i="6"/>
  <c r="D126" i="6"/>
  <c r="A126" i="6"/>
  <c r="K125" i="6"/>
  <c r="H125" i="6"/>
  <c r="D125" i="6"/>
  <c r="A125" i="6"/>
  <c r="H107" i="6"/>
  <c r="A107" i="6"/>
  <c r="I106" i="6"/>
  <c r="B106" i="6"/>
  <c r="K105" i="6"/>
  <c r="H105" i="6"/>
  <c r="D105" i="6"/>
  <c r="A105" i="6"/>
  <c r="K104" i="6"/>
  <c r="H104" i="6"/>
  <c r="D104" i="6"/>
  <c r="A104" i="6"/>
  <c r="H86" i="6"/>
  <c r="A86" i="6"/>
  <c r="I85" i="6"/>
  <c r="B85" i="6"/>
  <c r="K84" i="6"/>
  <c r="H84" i="6"/>
  <c r="D84" i="6"/>
  <c r="A84" i="6"/>
  <c r="K83" i="6"/>
  <c r="H83" i="6"/>
  <c r="D83" i="6"/>
  <c r="A83" i="6"/>
  <c r="H65" i="6"/>
  <c r="A65" i="6"/>
  <c r="I64" i="6"/>
  <c r="B64" i="6"/>
  <c r="K63" i="6"/>
  <c r="H63" i="6"/>
  <c r="D63" i="6"/>
  <c r="A63" i="6"/>
  <c r="K62" i="6"/>
  <c r="H62" i="6"/>
  <c r="D62" i="6"/>
  <c r="A62" i="6"/>
  <c r="H44" i="6"/>
  <c r="A44" i="6"/>
  <c r="I43" i="6"/>
  <c r="B43" i="6"/>
  <c r="K42" i="6"/>
  <c r="H42" i="6"/>
  <c r="D42" i="6"/>
  <c r="A42" i="6"/>
  <c r="K41" i="6"/>
  <c r="H41" i="6"/>
  <c r="D41" i="6"/>
  <c r="A41" i="6"/>
  <c r="H23" i="6"/>
  <c r="A23" i="6"/>
  <c r="I22" i="6"/>
  <c r="B22" i="6"/>
  <c r="K21" i="6"/>
  <c r="D21" i="6"/>
  <c r="K20" i="6"/>
  <c r="J19" i="6"/>
  <c r="J40" i="6" s="1"/>
  <c r="J61" i="6" s="1"/>
  <c r="J82" i="6" s="1"/>
  <c r="J103" i="6" s="1"/>
  <c r="J124" i="6" s="1"/>
  <c r="J145" i="6" s="1"/>
  <c r="C19" i="6"/>
  <c r="C40" i="6" s="1"/>
  <c r="C61" i="6" s="1"/>
  <c r="C82" i="6" s="1"/>
  <c r="C103" i="6" s="1"/>
  <c r="C124" i="6" s="1"/>
  <c r="C145" i="6" s="1"/>
  <c r="J5" i="6"/>
  <c r="Q5" i="6" s="1"/>
  <c r="X5" i="6" s="1"/>
  <c r="AE5" i="6" s="1"/>
  <c r="J4" i="6"/>
  <c r="Q4" i="6" s="1"/>
  <c r="X4" i="6" s="1"/>
  <c r="AE4" i="6" s="1"/>
  <c r="BA147" i="5"/>
  <c r="AX147" i="5"/>
  <c r="BA146" i="5"/>
  <c r="AX146" i="5"/>
  <c r="AX128" i="5"/>
  <c r="AY127" i="5"/>
  <c r="BA126" i="5"/>
  <c r="AX126" i="5"/>
  <c r="BA125" i="5"/>
  <c r="AX125" i="5"/>
  <c r="AX107" i="5"/>
  <c r="AY106" i="5"/>
  <c r="BA105" i="5"/>
  <c r="AX105" i="5"/>
  <c r="BA104" i="5"/>
  <c r="AX104" i="5"/>
  <c r="AX86" i="5"/>
  <c r="AY85" i="5"/>
  <c r="BA84" i="5"/>
  <c r="AX84" i="5"/>
  <c r="BA83" i="5"/>
  <c r="AX83" i="5"/>
  <c r="AX65" i="5"/>
  <c r="AY64" i="5"/>
  <c r="BA63" i="5"/>
  <c r="AX63" i="5"/>
  <c r="BA62" i="5"/>
  <c r="AX62" i="5"/>
  <c r="AX44" i="5"/>
  <c r="AY43" i="5"/>
  <c r="BA42" i="5"/>
  <c r="AX42" i="5"/>
  <c r="BA41" i="5"/>
  <c r="AX41" i="5"/>
  <c r="AX23" i="5"/>
  <c r="AY22" i="5"/>
  <c r="BA21" i="5"/>
  <c r="BA20" i="5"/>
  <c r="AZ19" i="5"/>
  <c r="AZ40" i="5" s="1"/>
  <c r="AZ61" i="5" s="1"/>
  <c r="AZ82" i="5" s="1"/>
  <c r="AZ103" i="5" s="1"/>
  <c r="AZ124" i="5" s="1"/>
  <c r="AZ145" i="5" s="1"/>
  <c r="AT147" i="5"/>
  <c r="AQ147" i="5"/>
  <c r="AT146" i="5"/>
  <c r="AQ146" i="5"/>
  <c r="AQ128" i="5"/>
  <c r="AR127" i="5"/>
  <c r="AT126" i="5"/>
  <c r="AQ126" i="5"/>
  <c r="AT125" i="5"/>
  <c r="AQ125" i="5"/>
  <c r="AQ107" i="5"/>
  <c r="AR106" i="5"/>
  <c r="AT105" i="5"/>
  <c r="AQ105" i="5"/>
  <c r="AT104" i="5"/>
  <c r="AQ104" i="5"/>
  <c r="AQ86" i="5"/>
  <c r="AR85" i="5"/>
  <c r="AT84" i="5"/>
  <c r="AQ84" i="5"/>
  <c r="AT83" i="5"/>
  <c r="AQ83" i="5"/>
  <c r="AQ65" i="5"/>
  <c r="AR64" i="5"/>
  <c r="AT63" i="5"/>
  <c r="AQ63" i="5"/>
  <c r="AT62" i="5"/>
  <c r="AQ62" i="5"/>
  <c r="AQ44" i="5"/>
  <c r="AR43" i="5"/>
  <c r="AT42" i="5"/>
  <c r="AQ42" i="5"/>
  <c r="AT41" i="5"/>
  <c r="AQ41" i="5"/>
  <c r="AQ23" i="5"/>
  <c r="AR22" i="5"/>
  <c r="AT21" i="5"/>
  <c r="AT20" i="5"/>
  <c r="AS19" i="5"/>
  <c r="AS40" i="5" s="1"/>
  <c r="AS61" i="5" s="1"/>
  <c r="AS82" i="5" s="1"/>
  <c r="AS103" i="5" s="1"/>
  <c r="AS124" i="5" s="1"/>
  <c r="AS145" i="5" s="1"/>
  <c r="AM147" i="5"/>
  <c r="AJ147" i="5"/>
  <c r="AM146" i="5"/>
  <c r="AJ146" i="5"/>
  <c r="AJ128" i="5"/>
  <c r="AK127" i="5"/>
  <c r="AM126" i="5"/>
  <c r="AJ126" i="5"/>
  <c r="AM125" i="5"/>
  <c r="AJ125" i="5"/>
  <c r="AJ107" i="5"/>
  <c r="AK106" i="5"/>
  <c r="AM105" i="5"/>
  <c r="AJ105" i="5"/>
  <c r="AM104" i="5"/>
  <c r="AJ104" i="5"/>
  <c r="AJ86" i="5"/>
  <c r="AK85" i="5"/>
  <c r="AM84" i="5"/>
  <c r="AJ84" i="5"/>
  <c r="AM83" i="5"/>
  <c r="AJ83" i="5"/>
  <c r="AJ65" i="5"/>
  <c r="AK64" i="5"/>
  <c r="AM63" i="5"/>
  <c r="AJ63" i="5"/>
  <c r="AM62" i="5"/>
  <c r="AJ62" i="5"/>
  <c r="AJ44" i="5"/>
  <c r="AK43" i="5"/>
  <c r="AM42" i="5"/>
  <c r="AJ42" i="5"/>
  <c r="AM41" i="5"/>
  <c r="AJ41" i="5"/>
  <c r="AJ23" i="5"/>
  <c r="AK22" i="5"/>
  <c r="AM21" i="5"/>
  <c r="AM20" i="5"/>
  <c r="AL19" i="5"/>
  <c r="AL40" i="5" s="1"/>
  <c r="AL61" i="5" s="1"/>
  <c r="AL82" i="5" s="1"/>
  <c r="AL103" i="5" s="1"/>
  <c r="AL124" i="5" s="1"/>
  <c r="AL145" i="5" s="1"/>
  <c r="AF147" i="5"/>
  <c r="AC147" i="5"/>
  <c r="AF146" i="5"/>
  <c r="AC146" i="5"/>
  <c r="AC128" i="5"/>
  <c r="AD127" i="5"/>
  <c r="AF126" i="5"/>
  <c r="AC126" i="5"/>
  <c r="AF125" i="5"/>
  <c r="AC125" i="5"/>
  <c r="AC107" i="5"/>
  <c r="AD106" i="5"/>
  <c r="AF105" i="5"/>
  <c r="AC105" i="5"/>
  <c r="AF104" i="5"/>
  <c r="AC104" i="5"/>
  <c r="AC86" i="5"/>
  <c r="AD85" i="5"/>
  <c r="AF84" i="5"/>
  <c r="AC84" i="5"/>
  <c r="AF83" i="5"/>
  <c r="AC83" i="5"/>
  <c r="AC65" i="5"/>
  <c r="AD64" i="5"/>
  <c r="AF63" i="5"/>
  <c r="AC63" i="5"/>
  <c r="AF62" i="5"/>
  <c r="AC62" i="5"/>
  <c r="AC44" i="5"/>
  <c r="AD43" i="5"/>
  <c r="AF42" i="5"/>
  <c r="AC42" i="5"/>
  <c r="AF41" i="5"/>
  <c r="AC41" i="5"/>
  <c r="AC23" i="5"/>
  <c r="AD22" i="5"/>
  <c r="AF21" i="5"/>
  <c r="AF20" i="5"/>
  <c r="AE19" i="5"/>
  <c r="AE40" i="5" s="1"/>
  <c r="AE61" i="5" s="1"/>
  <c r="AE82" i="5" s="1"/>
  <c r="AE103" i="5" s="1"/>
  <c r="AE124" i="5" s="1"/>
  <c r="AE145" i="5" s="1"/>
  <c r="Y147" i="5"/>
  <c r="V147" i="5"/>
  <c r="Y146" i="5"/>
  <c r="V146" i="5"/>
  <c r="V128" i="5"/>
  <c r="W127" i="5"/>
  <c r="Y126" i="5"/>
  <c r="V126" i="5"/>
  <c r="Y125" i="5"/>
  <c r="V125" i="5"/>
  <c r="V107" i="5"/>
  <c r="W106" i="5"/>
  <c r="Y105" i="5"/>
  <c r="V105" i="5"/>
  <c r="Y104" i="5"/>
  <c r="V104" i="5"/>
  <c r="V86" i="5"/>
  <c r="W85" i="5"/>
  <c r="Y84" i="5"/>
  <c r="V84" i="5"/>
  <c r="Y83" i="5"/>
  <c r="V83" i="5"/>
  <c r="V65" i="5"/>
  <c r="W64" i="5"/>
  <c r="Y63" i="5"/>
  <c r="V63" i="5"/>
  <c r="Y62" i="5"/>
  <c r="V62" i="5"/>
  <c r="V44" i="5"/>
  <c r="W43" i="5"/>
  <c r="Y42" i="5"/>
  <c r="V42" i="5"/>
  <c r="Y41" i="5"/>
  <c r="V41" i="5"/>
  <c r="V23" i="5"/>
  <c r="W22" i="5"/>
  <c r="Y21" i="5"/>
  <c r="Y20" i="5"/>
  <c r="X19" i="5"/>
  <c r="X40" i="5" s="1"/>
  <c r="X61" i="5" s="1"/>
  <c r="X82" i="5" s="1"/>
  <c r="X103" i="5" s="1"/>
  <c r="X124" i="5" s="1"/>
  <c r="X145" i="5" s="1"/>
  <c r="R147" i="5"/>
  <c r="O147" i="5"/>
  <c r="R146" i="5"/>
  <c r="O146" i="5"/>
  <c r="O128" i="5"/>
  <c r="P127" i="5"/>
  <c r="R126" i="5"/>
  <c r="O126" i="5"/>
  <c r="R125" i="5"/>
  <c r="O125" i="5"/>
  <c r="O107" i="5"/>
  <c r="P106" i="5"/>
  <c r="R105" i="5"/>
  <c r="O105" i="5"/>
  <c r="R104" i="5"/>
  <c r="O104" i="5"/>
  <c r="O86" i="5"/>
  <c r="P85" i="5"/>
  <c r="R84" i="5"/>
  <c r="O84" i="5"/>
  <c r="R83" i="5"/>
  <c r="O83" i="5"/>
  <c r="O65" i="5"/>
  <c r="P64" i="5"/>
  <c r="R63" i="5"/>
  <c r="O63" i="5"/>
  <c r="R62" i="5"/>
  <c r="O62" i="5"/>
  <c r="O44" i="5"/>
  <c r="P43" i="5"/>
  <c r="R42" i="5"/>
  <c r="O42" i="5"/>
  <c r="R41" i="5"/>
  <c r="O41" i="5"/>
  <c r="O23" i="5"/>
  <c r="P22" i="5"/>
  <c r="R21" i="5"/>
  <c r="R20" i="5"/>
  <c r="Q19" i="5"/>
  <c r="Q40" i="5" s="1"/>
  <c r="Q61" i="5" s="1"/>
  <c r="Q82" i="5" s="1"/>
  <c r="Q103" i="5" s="1"/>
  <c r="Q124" i="5" s="1"/>
  <c r="Q145" i="5" s="1"/>
  <c r="J5" i="5"/>
  <c r="Q5" i="5" s="1"/>
  <c r="X5" i="5" s="1"/>
  <c r="AE5" i="5" s="1"/>
  <c r="AL5" i="5" s="1"/>
  <c r="AS5" i="5" s="1"/>
  <c r="AZ5" i="5" s="1"/>
  <c r="K147" i="5"/>
  <c r="H147" i="5"/>
  <c r="K146" i="5"/>
  <c r="H146" i="5"/>
  <c r="H128" i="5"/>
  <c r="I127" i="5"/>
  <c r="K126" i="5"/>
  <c r="H126" i="5"/>
  <c r="K125" i="5"/>
  <c r="H125" i="5"/>
  <c r="H107" i="5"/>
  <c r="I106" i="5"/>
  <c r="K105" i="5"/>
  <c r="H105" i="5"/>
  <c r="K104" i="5"/>
  <c r="H104" i="5"/>
  <c r="H86" i="5"/>
  <c r="I85" i="5"/>
  <c r="K84" i="5"/>
  <c r="H84" i="5"/>
  <c r="K83" i="5"/>
  <c r="H83" i="5"/>
  <c r="H65" i="5"/>
  <c r="I64" i="5"/>
  <c r="K63" i="5"/>
  <c r="H63" i="5"/>
  <c r="K62" i="5"/>
  <c r="H62" i="5"/>
  <c r="H44" i="5"/>
  <c r="I43" i="5"/>
  <c r="K42" i="5"/>
  <c r="H42" i="5"/>
  <c r="K41" i="5"/>
  <c r="H41" i="5"/>
  <c r="H23" i="5"/>
  <c r="I22" i="5"/>
  <c r="K21" i="5"/>
  <c r="K20" i="5"/>
  <c r="J19" i="5"/>
  <c r="J40" i="5" s="1"/>
  <c r="J61" i="5" s="1"/>
  <c r="J82" i="5" s="1"/>
  <c r="J103" i="5" s="1"/>
  <c r="J124" i="5" s="1"/>
  <c r="J145" i="5" s="1"/>
  <c r="J4" i="5"/>
  <c r="Q4" i="5" s="1"/>
  <c r="X4" i="5" s="1"/>
  <c r="AE4" i="5" s="1"/>
  <c r="AL4" i="5" s="1"/>
  <c r="AS4" i="5" s="1"/>
  <c r="AZ4" i="5" s="1"/>
  <c r="K84" i="4"/>
  <c r="H84" i="4"/>
  <c r="D84" i="4"/>
  <c r="A84" i="4"/>
  <c r="K83" i="4"/>
  <c r="H83" i="4"/>
  <c r="D83" i="4"/>
  <c r="A83" i="4"/>
  <c r="H76" i="4"/>
  <c r="A76" i="4"/>
  <c r="I75" i="4"/>
  <c r="B75" i="4"/>
  <c r="K74" i="4"/>
  <c r="H74" i="4"/>
  <c r="D74" i="4"/>
  <c r="A74" i="4"/>
  <c r="K73" i="4"/>
  <c r="H73" i="4"/>
  <c r="D73" i="4"/>
  <c r="A73" i="4"/>
  <c r="H66" i="4"/>
  <c r="A66" i="4"/>
  <c r="I65" i="4"/>
  <c r="B65" i="4"/>
  <c r="K64" i="4"/>
  <c r="H64" i="4"/>
  <c r="D64" i="4"/>
  <c r="A64" i="4"/>
  <c r="K63" i="4"/>
  <c r="H63" i="4"/>
  <c r="D63" i="4"/>
  <c r="A63" i="4"/>
  <c r="H55" i="4"/>
  <c r="A55" i="4"/>
  <c r="I54" i="4"/>
  <c r="B54" i="4"/>
  <c r="K53" i="4"/>
  <c r="H53" i="4"/>
  <c r="D53" i="4"/>
  <c r="A53" i="4"/>
  <c r="K52" i="4"/>
  <c r="H52" i="4"/>
  <c r="D52" i="4"/>
  <c r="A52" i="4"/>
  <c r="H44" i="4"/>
  <c r="A44" i="4"/>
  <c r="I43" i="4"/>
  <c r="B43" i="4"/>
  <c r="K42" i="4"/>
  <c r="H42" i="4"/>
  <c r="D42" i="4"/>
  <c r="A42" i="4"/>
  <c r="K41" i="4"/>
  <c r="H41" i="4"/>
  <c r="D41" i="4"/>
  <c r="A41" i="4"/>
  <c r="H34" i="4"/>
  <c r="A34" i="4"/>
  <c r="I33" i="4"/>
  <c r="B33" i="4"/>
  <c r="K32" i="4"/>
  <c r="H32" i="4"/>
  <c r="D32" i="4"/>
  <c r="A32" i="4"/>
  <c r="K31" i="4"/>
  <c r="H31" i="4"/>
  <c r="D31" i="4"/>
  <c r="A31" i="4"/>
  <c r="H23" i="4"/>
  <c r="A23" i="4"/>
  <c r="I22" i="4"/>
  <c r="B22" i="4"/>
  <c r="K21" i="4"/>
  <c r="D21" i="4"/>
  <c r="K20" i="4"/>
  <c r="D20" i="4"/>
  <c r="J19" i="4"/>
  <c r="J30" i="4" s="1"/>
  <c r="J40" i="4" s="1"/>
  <c r="J51" i="4" s="1"/>
  <c r="J62" i="4" s="1"/>
  <c r="J72" i="4" s="1"/>
  <c r="J82" i="4" s="1"/>
  <c r="C19" i="4"/>
  <c r="C30" i="4" s="1"/>
  <c r="C40" i="4" s="1"/>
  <c r="C51" i="4" s="1"/>
  <c r="C62" i="4" s="1"/>
  <c r="C72" i="4" s="1"/>
  <c r="C82" i="4" s="1"/>
  <c r="J5" i="4"/>
  <c r="J4" i="4"/>
  <c r="J5" i="2"/>
  <c r="Q5" i="2" s="1"/>
  <c r="X5" i="2" s="1"/>
  <c r="X5" i="1"/>
  <c r="Y147" i="2"/>
  <c r="V147" i="2"/>
  <c r="R147" i="2"/>
  <c r="O147" i="2"/>
  <c r="K147" i="2"/>
  <c r="H147" i="2"/>
  <c r="D147" i="2"/>
  <c r="A147" i="2"/>
  <c r="Y146" i="2"/>
  <c r="V146" i="2"/>
  <c r="R146" i="2"/>
  <c r="O146" i="2"/>
  <c r="K146" i="2"/>
  <c r="H146" i="2"/>
  <c r="D146" i="2"/>
  <c r="A146" i="2"/>
  <c r="V128" i="2"/>
  <c r="O128" i="2"/>
  <c r="H128" i="2"/>
  <c r="A128" i="2"/>
  <c r="W127" i="2"/>
  <c r="P127" i="2"/>
  <c r="I127" i="2"/>
  <c r="B127" i="2"/>
  <c r="Y126" i="2"/>
  <c r="V126" i="2"/>
  <c r="R126" i="2"/>
  <c r="O126" i="2"/>
  <c r="K126" i="2"/>
  <c r="H126" i="2"/>
  <c r="D126" i="2"/>
  <c r="A126" i="2"/>
  <c r="Y125" i="2"/>
  <c r="V125" i="2"/>
  <c r="R125" i="2"/>
  <c r="O125" i="2"/>
  <c r="K125" i="2"/>
  <c r="H125" i="2"/>
  <c r="D125" i="2"/>
  <c r="A125" i="2"/>
  <c r="V107" i="2"/>
  <c r="O107" i="2"/>
  <c r="H107" i="2"/>
  <c r="A107" i="2"/>
  <c r="W106" i="2"/>
  <c r="P106" i="2"/>
  <c r="I106" i="2"/>
  <c r="B106" i="2"/>
  <c r="Y105" i="2"/>
  <c r="V105" i="2"/>
  <c r="R105" i="2"/>
  <c r="O105" i="2"/>
  <c r="K105" i="2"/>
  <c r="H105" i="2"/>
  <c r="D105" i="2"/>
  <c r="A105" i="2"/>
  <c r="Y104" i="2"/>
  <c r="V104" i="2"/>
  <c r="R104" i="2"/>
  <c r="O104" i="2"/>
  <c r="K104" i="2"/>
  <c r="H104" i="2"/>
  <c r="D104" i="2"/>
  <c r="A104" i="2"/>
  <c r="V86" i="2"/>
  <c r="O86" i="2"/>
  <c r="H86" i="2"/>
  <c r="A86" i="2"/>
  <c r="W85" i="2"/>
  <c r="P85" i="2"/>
  <c r="I85" i="2"/>
  <c r="B85" i="2"/>
  <c r="Y84" i="2"/>
  <c r="V84" i="2"/>
  <c r="R84" i="2"/>
  <c r="O84" i="2"/>
  <c r="K84" i="2"/>
  <c r="H84" i="2"/>
  <c r="D84" i="2"/>
  <c r="A84" i="2"/>
  <c r="Y83" i="2"/>
  <c r="V83" i="2"/>
  <c r="R83" i="2"/>
  <c r="O83" i="2"/>
  <c r="K83" i="2"/>
  <c r="H83" i="2"/>
  <c r="D83" i="2"/>
  <c r="A83" i="2"/>
  <c r="V65" i="2"/>
  <c r="O65" i="2"/>
  <c r="H65" i="2"/>
  <c r="A65" i="2"/>
  <c r="W64" i="2"/>
  <c r="P64" i="2"/>
  <c r="I64" i="2"/>
  <c r="B64" i="2"/>
  <c r="Y63" i="2"/>
  <c r="V63" i="2"/>
  <c r="R63" i="2"/>
  <c r="O63" i="2"/>
  <c r="K63" i="2"/>
  <c r="H63" i="2"/>
  <c r="D63" i="2"/>
  <c r="A63" i="2"/>
  <c r="Y62" i="2"/>
  <c r="V62" i="2"/>
  <c r="R62" i="2"/>
  <c r="O62" i="2"/>
  <c r="K62" i="2"/>
  <c r="H62" i="2"/>
  <c r="D62" i="2"/>
  <c r="A62" i="2"/>
  <c r="V44" i="2"/>
  <c r="O44" i="2"/>
  <c r="H44" i="2"/>
  <c r="A44" i="2"/>
  <c r="W43" i="2"/>
  <c r="P43" i="2"/>
  <c r="I43" i="2"/>
  <c r="B43" i="2"/>
  <c r="Y42" i="2"/>
  <c r="V42" i="2"/>
  <c r="R42" i="2"/>
  <c r="O42" i="2"/>
  <c r="K42" i="2"/>
  <c r="H42" i="2"/>
  <c r="D42" i="2"/>
  <c r="A42" i="2"/>
  <c r="Y41" i="2"/>
  <c r="V41" i="2"/>
  <c r="R41" i="2"/>
  <c r="O41" i="2"/>
  <c r="K41" i="2"/>
  <c r="H41" i="2"/>
  <c r="D41" i="2"/>
  <c r="A41" i="2"/>
  <c r="V23" i="2"/>
  <c r="O23" i="2"/>
  <c r="H23" i="2"/>
  <c r="A23" i="2"/>
  <c r="W22" i="2"/>
  <c r="P22" i="2"/>
  <c r="I22" i="2"/>
  <c r="B22" i="2"/>
  <c r="Y21" i="2"/>
  <c r="R21" i="2"/>
  <c r="K21" i="2"/>
  <c r="D21" i="2"/>
  <c r="Y20" i="2"/>
  <c r="R20" i="2"/>
  <c r="K20" i="2"/>
  <c r="D20" i="2"/>
  <c r="X19" i="2"/>
  <c r="X40" i="2" s="1"/>
  <c r="X61" i="2" s="1"/>
  <c r="X82" i="2" s="1"/>
  <c r="X103" i="2" s="1"/>
  <c r="X124" i="2" s="1"/>
  <c r="X145" i="2" s="1"/>
  <c r="Q19" i="2"/>
  <c r="Q40" i="2" s="1"/>
  <c r="Q61" i="2" s="1"/>
  <c r="Q82" i="2" s="1"/>
  <c r="Q103" i="2" s="1"/>
  <c r="Q124" i="2" s="1"/>
  <c r="Q145" i="2" s="1"/>
  <c r="J19" i="2"/>
  <c r="J40" i="2" s="1"/>
  <c r="J61" i="2" s="1"/>
  <c r="J82" i="2" s="1"/>
  <c r="J103" i="2" s="1"/>
  <c r="J124" i="2" s="1"/>
  <c r="J145" i="2" s="1"/>
  <c r="C19" i="2"/>
  <c r="C40" i="2" s="1"/>
  <c r="C61" i="2" s="1"/>
  <c r="C82" i="2" s="1"/>
  <c r="C103" i="2" s="1"/>
  <c r="C124" i="2" s="1"/>
  <c r="C145" i="2" s="1"/>
  <c r="X4" i="2"/>
  <c r="Q4" i="2"/>
  <c r="J4" i="2"/>
  <c r="X4" i="1"/>
  <c r="Q4" i="1"/>
  <c r="J4" i="1"/>
  <c r="Y98" i="1"/>
  <c r="V98" i="1"/>
  <c r="Y97" i="1"/>
  <c r="V97" i="1"/>
  <c r="V89" i="1"/>
  <c r="W88" i="1"/>
  <c r="Y87" i="1"/>
  <c r="V87" i="1"/>
  <c r="Y86" i="1"/>
  <c r="V86" i="1"/>
  <c r="V76" i="1"/>
  <c r="W75" i="1"/>
  <c r="Y74" i="1"/>
  <c r="V74" i="1"/>
  <c r="Y73" i="1"/>
  <c r="V73" i="1"/>
  <c r="V63" i="1"/>
  <c r="W62" i="1"/>
  <c r="Y61" i="1"/>
  <c r="V61" i="1"/>
  <c r="Y60" i="1"/>
  <c r="V60" i="1"/>
  <c r="V52" i="1"/>
  <c r="W51" i="1"/>
  <c r="Y50" i="1"/>
  <c r="V50" i="1"/>
  <c r="Y49" i="1"/>
  <c r="V49" i="1"/>
  <c r="V38" i="1"/>
  <c r="W37" i="1"/>
  <c r="Y36" i="1"/>
  <c r="V36" i="1"/>
  <c r="Y35" i="1"/>
  <c r="V35" i="1"/>
  <c r="V23" i="1"/>
  <c r="W22" i="1"/>
  <c r="Y21" i="1"/>
  <c r="Y20" i="1"/>
  <c r="X19" i="1"/>
  <c r="X34" i="1" s="1"/>
  <c r="X48" i="1" s="1"/>
  <c r="X59" i="1" s="1"/>
  <c r="X72" i="1" s="1"/>
  <c r="X85" i="1" s="1"/>
  <c r="X96" i="1" s="1"/>
  <c r="R98" i="1"/>
  <c r="O98" i="1"/>
  <c r="R97" i="1"/>
  <c r="O97" i="1"/>
  <c r="O89" i="1"/>
  <c r="P88" i="1"/>
  <c r="R87" i="1"/>
  <c r="O87" i="1"/>
  <c r="R86" i="1"/>
  <c r="O86" i="1"/>
  <c r="O76" i="1"/>
  <c r="P75" i="1"/>
  <c r="R74" i="1"/>
  <c r="O74" i="1"/>
  <c r="R73" i="1"/>
  <c r="O73" i="1"/>
  <c r="O63" i="1"/>
  <c r="P62" i="1"/>
  <c r="R61" i="1"/>
  <c r="O61" i="1"/>
  <c r="R60" i="1"/>
  <c r="O60" i="1"/>
  <c r="O52" i="1"/>
  <c r="P51" i="1"/>
  <c r="R50" i="1"/>
  <c r="O50" i="1"/>
  <c r="R49" i="1"/>
  <c r="O49" i="1"/>
  <c r="O38" i="1"/>
  <c r="P37" i="1"/>
  <c r="R36" i="1"/>
  <c r="O36" i="1"/>
  <c r="R35" i="1"/>
  <c r="O35" i="1"/>
  <c r="O23" i="1"/>
  <c r="P22" i="1"/>
  <c r="R21" i="1"/>
  <c r="R20" i="1"/>
  <c r="Q19" i="1"/>
  <c r="Q34" i="1" s="1"/>
  <c r="Q48" i="1" s="1"/>
  <c r="Q59" i="1" s="1"/>
  <c r="Q72" i="1" s="1"/>
  <c r="Q85" i="1" s="1"/>
  <c r="Q96" i="1" s="1"/>
  <c r="K98" i="1"/>
  <c r="H98" i="1"/>
  <c r="K97" i="1"/>
  <c r="H97" i="1"/>
  <c r="H89" i="1"/>
  <c r="I88" i="1"/>
  <c r="K87" i="1"/>
  <c r="H87" i="1"/>
  <c r="K86" i="1"/>
  <c r="H86" i="1"/>
  <c r="H76" i="1"/>
  <c r="I75" i="1"/>
  <c r="K74" i="1"/>
  <c r="H74" i="1"/>
  <c r="K73" i="1"/>
  <c r="H73" i="1"/>
  <c r="H63" i="1"/>
  <c r="I62" i="1"/>
  <c r="K61" i="1"/>
  <c r="H61" i="1"/>
  <c r="K60" i="1"/>
  <c r="H60" i="1"/>
  <c r="H52" i="1"/>
  <c r="I51" i="1"/>
  <c r="K50" i="1"/>
  <c r="H50" i="1"/>
  <c r="K49" i="1"/>
  <c r="H49" i="1"/>
  <c r="H38" i="1"/>
  <c r="I37" i="1"/>
  <c r="K36" i="1"/>
  <c r="H36" i="1"/>
  <c r="K35" i="1"/>
  <c r="H35" i="1"/>
  <c r="H23" i="1"/>
  <c r="I22" i="1"/>
  <c r="K21" i="1"/>
  <c r="K20" i="1"/>
  <c r="J19" i="1"/>
  <c r="J34" i="1" s="1"/>
  <c r="J48" i="1" s="1"/>
  <c r="J59" i="1" s="1"/>
  <c r="J72" i="1" s="1"/>
  <c r="J85" i="1" s="1"/>
  <c r="J96" i="1" s="1"/>
  <c r="D98" i="1"/>
  <c r="D97" i="1"/>
  <c r="D87" i="1"/>
  <c r="D86" i="1"/>
  <c r="D74" i="1"/>
  <c r="D73" i="1"/>
  <c r="D50" i="1"/>
  <c r="D49" i="1"/>
  <c r="D36" i="1"/>
  <c r="D35" i="1"/>
  <c r="D21" i="1"/>
  <c r="D20" i="1"/>
  <c r="D61" i="1"/>
  <c r="D60" i="1"/>
  <c r="A98" i="1"/>
  <c r="A97" i="1"/>
  <c r="A89" i="1"/>
  <c r="B88" i="1"/>
  <c r="A87" i="1"/>
  <c r="A86" i="1"/>
  <c r="A76" i="1"/>
  <c r="B75" i="1"/>
  <c r="A74" i="1"/>
  <c r="A73" i="1"/>
  <c r="A63" i="1"/>
  <c r="B62" i="1"/>
  <c r="A61" i="1"/>
  <c r="A60" i="1"/>
  <c r="A52" i="1"/>
  <c r="B51" i="1"/>
  <c r="A38" i="1"/>
  <c r="A36" i="1"/>
  <c r="A35" i="1"/>
  <c r="A23" i="1"/>
  <c r="B22" i="1"/>
  <c r="C19" i="1"/>
  <c r="C34" i="1"/>
  <c r="C48" i="1" s="1"/>
  <c r="C59" i="1" s="1"/>
  <c r="C72" i="1" s="1"/>
  <c r="C85" i="1" s="1"/>
  <c r="C96" i="1" s="1"/>
  <c r="AE4" i="8" l="1"/>
  <c r="AL4" i="8" s="1"/>
  <c r="AS4" i="8" s="1"/>
  <c r="X4" i="8"/>
  <c r="AE5" i="8"/>
  <c r="AL5" i="8" s="1"/>
  <c r="AS5" i="8" s="1"/>
  <c r="B37" i="1"/>
  <c r="A49" i="1"/>
  <c r="A50" i="1"/>
</calcChain>
</file>

<file path=xl/sharedStrings.xml><?xml version="1.0" encoding="utf-8"?>
<sst xmlns="http://schemas.openxmlformats.org/spreadsheetml/2006/main" count="3563" uniqueCount="422">
  <si>
    <t>Дата начала</t>
  </si>
  <si>
    <t>Дата завершения</t>
  </si>
  <si>
    <t>Название мероприятия</t>
  </si>
  <si>
    <t>Позиция ответственного</t>
  </si>
  <si>
    <t>Контактный телефон</t>
  </si>
  <si>
    <t>Контактный email</t>
  </si>
  <si>
    <t>Полное ФИО ответственного</t>
  </si>
  <si>
    <t>Наименование показателя</t>
  </si>
  <si>
    <t>Значение регионального проекта на начало 2019 года (справочно)</t>
  </si>
  <si>
    <t>Значение по муниципалитету на начало 2019 года</t>
  </si>
  <si>
    <t>Муниципалитет</t>
  </si>
  <si>
    <t>Региональный проект</t>
  </si>
  <si>
    <t>Значения показателя по муниципалитету</t>
  </si>
  <si>
    <t>Исходное</t>
  </si>
  <si>
    <t>Значения показателя по региону (справочно)</t>
  </si>
  <si>
    <t>ИСХОДНЫЕ ЗНАЧЕНИЯ</t>
  </si>
  <si>
    <t>Современная школа</t>
  </si>
  <si>
    <t>Обновлено содержание и методы обучения предметной области "Технология" и других предметных областей, нет/да</t>
  </si>
  <si>
    <t>???</t>
  </si>
  <si>
    <t>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единиц</t>
  </si>
  <si>
    <t>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 тыс. человек</t>
  </si>
  <si>
    <t>Число созданных новых мест в общеобразовательных организациях Красноярского края, расположенных в сельской местности и поселках городского типа, не менее тыс. мест нарастающим итогом к 2019 году</t>
  </si>
  <si>
    <t>Успех каждого ребенка</t>
  </si>
  <si>
    <t>Число детей, охваченных деятельностью детских технопарков «Кванториум» (мобильных технопарков «Кванториум») и других проектов в Красноярском крае, направленных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 тыс. чел., нарастающим итогом</t>
  </si>
  <si>
    <t>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проектах, направленных на раннюю профориентацию, тыс. чел.</t>
  </si>
  <si>
    <t>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в том числе по итогам участия в проекте "Билет в будущее", нарастающим итогом тыс. человек</t>
  </si>
  <si>
    <t>Ответственные по проектам (руководители рабочих групп)</t>
  </si>
  <si>
    <t>Мниципалитет</t>
  </si>
  <si>
    <t>Ответственный за реализацию на уровне муниципалитета</t>
  </si>
  <si>
    <t>1. Современная школа</t>
  </si>
  <si>
    <t>2. Успех каждого ребенка</t>
  </si>
  <si>
    <t>3. Поддежка семей, имеющих детей</t>
  </si>
  <si>
    <t>4. Цифровая образовательная среда</t>
  </si>
  <si>
    <t>5. Учитель будущего</t>
  </si>
  <si>
    <t>6. Молодые профессионалы</t>
  </si>
  <si>
    <t>7. Содействие занятости женщин</t>
  </si>
  <si>
    <t>Поддержка семей, имеющих детей</t>
  </si>
  <si>
    <t>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нарастающим итогом с 2019 года, тыс. единиц</t>
  </si>
  <si>
    <t>Доля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 процент</t>
  </si>
  <si>
    <t>-</t>
  </si>
  <si>
    <t>Цифровая образовательная среда</t>
  </si>
  <si>
    <t>Доля образовательных организаций, обеспеченных Интернет-соединением со скоростью соединения не менее 100 Мб/c - для образовательных организаций, расположенных в городах, 50 Мб/c - для образовательных организаций, расположенных в сельской местности и поселках городского типа, а также гарантированным Интернет-трафиком, процент</t>
  </si>
  <si>
    <t>Внедрена целевая модель цифровой образовательной среды в образовательных организациях, реализующих образовательные программы общего образования и среднего профессионального образования, нет/да</t>
  </si>
  <si>
    <t>Доля обучающихся по программам общего образования, дополнительного образования для детей и среднего профессионального образования, для которых формируется цифровой образовательный профиль и индивидуальный план обучения с использованием федеральной информационно-сервисной платформы цифровой образовательной среды, в общем числе обучающихся по указанным программам, процент</t>
  </si>
  <si>
    <t xml:space="preserve">Доля обучающихся, по программам общего образования, дополнительного образования для детей и среднего профессионального образования, для которых на Едином портале государственных услуг (ЕПГУ) доступен личный кабинет «Образование», обеспечивающий фиксацию образовательных результатов, просмотр индивидуального плана обучения, доступ к цифровому образовательному профилю, включающий в себя сервисы по получению образовательных услуг и государственных услуг в сфере образования в электронной форме, в общем числе обучающихся по указанным программам, процент </t>
  </si>
  <si>
    <t>Доля образовательных организаций, реализующих программы общего образования, дополнительного образования детей и среднего профессионального образования, осуществляющих образовательную деятельность с использованием федеральной информационно-сервисной платформы цифровой образовательной среды, в общем числе образовательных организаций, процент</t>
  </si>
  <si>
    <t>Доля документов ведомственной и статистической отчетности, утвержденной нормативными правовыми актами, формирующаяся на основании однократно введенных первичных данных, процент</t>
  </si>
  <si>
    <t>Доля обучающихся по программам общего образования и среднего профессионального образования, использующих федеральную информационно-сервисную платформу цифровой образовательной среды для «горизонтального» обучения и неформального образования, в общем числе обучающихся по указанным программам, процент</t>
  </si>
  <si>
    <t>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 в Российской Федерации»), в общем числе педагогических работников общего образования, процент</t>
  </si>
  <si>
    <t>Учитель будущего</t>
  </si>
  <si>
    <t>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 нет/да</t>
  </si>
  <si>
    <t>Доля педагогических работников, прошедших добровольную независимую оценку квалификации, процент</t>
  </si>
  <si>
    <t>Молодые профессионалы 
(Повышение конкурентоспособности профессионального образования)</t>
  </si>
  <si>
    <t>Доля организаций, осуществляющих образовательную деятельность по образовательным программам среднего профессионального образования, итоговая аттестация в которых проводится в форме демонстрационного экзамена, процент</t>
  </si>
  <si>
    <t>Доля обучающихся, завершающих обучение в организациях, осуществляющих образовательную деятельность по образовательным программам среднего профессионального образования, прошедших аттестацию с использованием механизма демонстрационного экзамена, процент</t>
  </si>
  <si>
    <t>Число мастерских, оснащенных современной материально- технической базой по одной из компетенций, накопительным итогом, единиц</t>
  </si>
  <si>
    <t>Содействие занятости женщин - создание условий дошкольного образования для детей в возрасте до трех лет</t>
  </si>
  <si>
    <t>Численность женщин, находящихся в отпуске по уходу за ребенком в возрасте до трех лет, прошедших профессиональное обучение и дополнительное профессиональное образование, человек</t>
  </si>
  <si>
    <t>Доступность дошкольного образования для детей в возрасте от полутора до трех лет, проценты</t>
  </si>
  <si>
    <t>Удельный вес численности детей в возрасте до трех лет, получающих дошкольное образование в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получающих дошкольное образование в организациях, осуществляющих образовательную деятельность по образовательным программам дошкольного образования, и присмотр и уход, проценты</t>
  </si>
  <si>
    <t>Охват детей в возрасте до трех лет, получающих дошкольное образование в государственных, муниципальных и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проценты</t>
  </si>
  <si>
    <t>Абанский район</t>
  </si>
  <si>
    <t>Ачинск</t>
  </si>
  <si>
    <t>Ачинский район</t>
  </si>
  <si>
    <t>Балахтинский район</t>
  </si>
  <si>
    <t>Берёзовский район</t>
  </si>
  <si>
    <t>Бирилюсский район</t>
  </si>
  <si>
    <t>Боготол</t>
  </si>
  <si>
    <t>Боготольский район</t>
  </si>
  <si>
    <t>Богучанский район</t>
  </si>
  <si>
    <t>Большемуртинский район</t>
  </si>
  <si>
    <t>Большеулуйский район</t>
  </si>
  <si>
    <t>Бородино</t>
  </si>
  <si>
    <t>Дзержинский район</t>
  </si>
  <si>
    <t>Дивногорск</t>
  </si>
  <si>
    <t>Емельяновский район</t>
  </si>
  <si>
    <t>Енисейск</t>
  </si>
  <si>
    <t>Енисейский район</t>
  </si>
  <si>
    <t>Ермаковский район</t>
  </si>
  <si>
    <t>Железногорск</t>
  </si>
  <si>
    <t>Зеленогорск</t>
  </si>
  <si>
    <t>Идринский район</t>
  </si>
  <si>
    <t>Иланский район</t>
  </si>
  <si>
    <t>Ирбейский район</t>
  </si>
  <si>
    <t>Казачинский район</t>
  </si>
  <si>
    <t>Канск</t>
  </si>
  <si>
    <t>Канский район</t>
  </si>
  <si>
    <t>Каратузский район</t>
  </si>
  <si>
    <t>Кедровый</t>
  </si>
  <si>
    <t>Кежемский район</t>
  </si>
  <si>
    <t>Козульский район</t>
  </si>
  <si>
    <t>Краснотуранский район</t>
  </si>
  <si>
    <t>Красноярск</t>
  </si>
  <si>
    <t>Курагинский район</t>
  </si>
  <si>
    <t>Лесосибирск</t>
  </si>
  <si>
    <t>Манский район</t>
  </si>
  <si>
    <t>Минусинск</t>
  </si>
  <si>
    <t>Минусинский район</t>
  </si>
  <si>
    <t>Мотыгинский район</t>
  </si>
  <si>
    <t>Назарово</t>
  </si>
  <si>
    <t>Назаровский район</t>
  </si>
  <si>
    <t>Нижнеингашский район</t>
  </si>
  <si>
    <t>Новосёловский район</t>
  </si>
  <si>
    <t>Норильск</t>
  </si>
  <si>
    <t>Партизанский район</t>
  </si>
  <si>
    <t>Пировский район</t>
  </si>
  <si>
    <t>Рыбинский район</t>
  </si>
  <si>
    <t>Саянский район</t>
  </si>
  <si>
    <t>Северо-Енисейский район</t>
  </si>
  <si>
    <t>Солнечный</t>
  </si>
  <si>
    <t>Сосновоборск</t>
  </si>
  <si>
    <t>Сухобузимский район</t>
  </si>
  <si>
    <t>Таймырский Долгано-Ненецкий район</t>
  </si>
  <si>
    <t>Тасеевский район</t>
  </si>
  <si>
    <t>Туруханский район</t>
  </si>
  <si>
    <t>Тюхтетский район</t>
  </si>
  <si>
    <t>Ужурский район</t>
  </si>
  <si>
    <t>Уярский район</t>
  </si>
  <si>
    <t>Шарыпово</t>
  </si>
  <si>
    <t>Шарыповский район</t>
  </si>
  <si>
    <t>Шушенский район</t>
  </si>
  <si>
    <t>Эвенкийский район</t>
  </si>
  <si>
    <t>Код</t>
  </si>
  <si>
    <t>Муницпалитет</t>
  </si>
  <si>
    <t>ДАТА</t>
  </si>
  <si>
    <t>Доля детей в возрасте от 5 до 18 лет, охваченных дополнительным образованием, %</t>
  </si>
  <si>
    <t>Доля учителей общеобразовательных организаций, вовлеченных в национальную систему профессионального роста педагогических работников, процент</t>
  </si>
  <si>
    <t>Уровень занятости женщин, имеющих детей дошкольного возраста, процент</t>
  </si>
  <si>
    <t>Численность воспитанников в возрасте до трех лет, посещающих государственные и муниципальные образовательные организации, осуществляющие образовательную деятельность по образовательным программам дошкольного образования и присмотр и уход, человек</t>
  </si>
  <si>
    <t>Численность воспитанников в возрасте до трех лет, посещающих частные организации, осуществляющие образовательную деятельность по образовательным программам дошкольного образования и присмотр и уход, человек</t>
  </si>
  <si>
    <t>Е101</t>
  </si>
  <si>
    <t>Е102</t>
  </si>
  <si>
    <t>Е103</t>
  </si>
  <si>
    <t>Е104</t>
  </si>
  <si>
    <t>Е201</t>
  </si>
  <si>
    <t>Е202</t>
  </si>
  <si>
    <t>Число детей, охваченных деятельностью детских технопарков «Кванториум» (мобильных технопарков «Кванториум») и других проектов в Красноярском крае, направленных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 тыс. чел. нарастающим итогом</t>
  </si>
  <si>
    <t>Е203</t>
  </si>
  <si>
    <t>Е204</t>
  </si>
  <si>
    <t xml:space="preserve">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в том числе по итогам участия в проекте "Билет в будущее", тыс. человек нарастающим итогом </t>
  </si>
  <si>
    <t>Е301</t>
  </si>
  <si>
    <t>Е302</t>
  </si>
  <si>
    <t>Е401</t>
  </si>
  <si>
    <t>Е402</t>
  </si>
  <si>
    <t>Е403</t>
  </si>
  <si>
    <t>Е404</t>
  </si>
  <si>
    <t>Е405</t>
  </si>
  <si>
    <t>Е406</t>
  </si>
  <si>
    <t>Е407</t>
  </si>
  <si>
    <t>Е408</t>
  </si>
  <si>
    <t>Е501</t>
  </si>
  <si>
    <t>Е502</t>
  </si>
  <si>
    <t>Е503</t>
  </si>
  <si>
    <t>Е601</t>
  </si>
  <si>
    <t>Е602</t>
  </si>
  <si>
    <t>Е603</t>
  </si>
  <si>
    <t>Р201</t>
  </si>
  <si>
    <t>Р202</t>
  </si>
  <si>
    <t>Р203</t>
  </si>
  <si>
    <t>Р204</t>
  </si>
  <si>
    <t>Р205</t>
  </si>
  <si>
    <t>Доступность дошкольного образования для детей в возрасте от полутора до трех лет, процент</t>
  </si>
  <si>
    <t>Р206</t>
  </si>
  <si>
    <t>Удельный вес численности детей в возрасте до трех лет, получающих дошкольное образование в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получающих дошкольное образование в организациях, осуществляющих образовательную деятельность по образовательным программам дошкольного образования, и присмотр и уход, процент</t>
  </si>
  <si>
    <t>Р207</t>
  </si>
  <si>
    <t>Формулировка показателя</t>
  </si>
  <si>
    <t>Должность</t>
  </si>
  <si>
    <t>Место работы</t>
  </si>
  <si>
    <t>Доп. Телефон</t>
  </si>
  <si>
    <t>Участники команды</t>
  </si>
  <si>
    <t>ФИО</t>
  </si>
  <si>
    <t>Дорожная карта по реализации региональных проектов 
в рамках национальных проектов "Образование" и "Демография" на 2019-2024 гг.</t>
  </si>
  <si>
    <t xml:space="preserve">Саянский район </t>
  </si>
  <si>
    <t>да</t>
  </si>
  <si>
    <t>нет</t>
  </si>
  <si>
    <t>Администрация Саянского района</t>
  </si>
  <si>
    <t xml:space="preserve">Никишина Наталья Геннадьевна </t>
  </si>
  <si>
    <t xml:space="preserve">Заместитель Главы района по социальным вопросам </t>
  </si>
  <si>
    <t>МКУ "Управление образования администрации Саянского района"</t>
  </si>
  <si>
    <t>8(391)4221850</t>
  </si>
  <si>
    <t>nikishinanat@mail.ru</t>
  </si>
  <si>
    <t>Абашева Екатерина Александровна</t>
  </si>
  <si>
    <t xml:space="preserve">Методист </t>
  </si>
  <si>
    <t xml:space="preserve">Заместитель руководителя </t>
  </si>
  <si>
    <t>8(391)4221438</t>
  </si>
  <si>
    <t>katyavarda@mail.ru</t>
  </si>
  <si>
    <t>Атаскевич Ирина Эдуардовна</t>
  </si>
  <si>
    <t>Сазанович Светлана Михайловна</t>
  </si>
  <si>
    <t xml:space="preserve">Специалист </t>
  </si>
  <si>
    <t>Заведующий РМК</t>
  </si>
  <si>
    <t xml:space="preserve">sazanovich@bk.ru </t>
  </si>
  <si>
    <t xml:space="preserve">tvtoporkova@mail.ru </t>
  </si>
  <si>
    <t xml:space="preserve">irinaataskevich@mail.ru </t>
  </si>
  <si>
    <t>Топоркова Татьяна Валерьевна</t>
  </si>
  <si>
    <t>8(391)4221023</t>
  </si>
  <si>
    <t>Никишина Наталья Геннадьевна</t>
  </si>
  <si>
    <t>Заместитель руководителя</t>
  </si>
  <si>
    <t xml:space="preserve">Участие в федеральном и (или) региональном конкурсном отборе по обновлению материально - технической базы для реализации основных и дополнительных общеобразовательных программ цифрового и естественнонаучного и гумаинитарного профилей </t>
  </si>
  <si>
    <t xml:space="preserve">Гаммершмидт Дмитрий Антонович </t>
  </si>
  <si>
    <t>директор школы</t>
  </si>
  <si>
    <t>8(391)4221598</t>
  </si>
  <si>
    <t xml:space="preserve">moyash1@mail.ru </t>
  </si>
  <si>
    <t>Информирование и сопровождение ОО по подготовке документации для участия в федеральном и (или) региональном конкурсном отборе по обновлению материально - технической базы для реализации основных и дополнительных общеобразовательных программ цифрового и естественнонаучного и гумаинитарного профилей</t>
  </si>
  <si>
    <t>Специалист</t>
  </si>
  <si>
    <t>irinaataskevich@mail.ru</t>
  </si>
  <si>
    <t>Реализация модели ЦОС через план мероприятий по реализации ЦОС</t>
  </si>
  <si>
    <t>Проведение анализа по обеспечению местами в ДОУ</t>
  </si>
  <si>
    <t>Учет детей дошкольного возраста в муниципалитете</t>
  </si>
  <si>
    <t>специалист</t>
  </si>
  <si>
    <t>8(39142)21438</t>
  </si>
  <si>
    <t>tvtoporkova@mail.u</t>
  </si>
  <si>
    <t>Индивидуальная работа (встречи) с родителями, воспитывающих детей дошкольного возраста, не посещающих ДОУ</t>
  </si>
  <si>
    <t>Увеличение количества мест в ДОУ через создание дополнительных мест</t>
  </si>
  <si>
    <t>Бехлер Мария Николаевна</t>
  </si>
  <si>
    <t>заведующий</t>
  </si>
  <si>
    <t>8(39142)21090</t>
  </si>
  <si>
    <t xml:space="preserve"> </t>
  </si>
  <si>
    <t>detsadikrodnichok@ya.ru</t>
  </si>
  <si>
    <t>8(39142)21090 8(39142)21539  8(39142)21775 8(39142)35119</t>
  </si>
  <si>
    <t>detsadikrodnichok@ya.ru   solnyshko_detskiysad@list.ru klyuchik.87@mail.ru unersad1985@yandex.ru</t>
  </si>
  <si>
    <t>Здрестова Ольга Александровна</t>
  </si>
  <si>
    <t>8(39142)21539</t>
  </si>
  <si>
    <t xml:space="preserve">solnyshko_detskiysad@list.ru </t>
  </si>
  <si>
    <t xml:space="preserve">Никитина Любовь Ивановна </t>
  </si>
  <si>
    <t>8(39142)21775</t>
  </si>
  <si>
    <t xml:space="preserve">klyuchik.87@mail.ru </t>
  </si>
  <si>
    <t>Бехлер Мария Николаевна  Здрестова Ольга Александровна Никитина Любовь Ивановна Денисенко Надежда Тимофеевна</t>
  </si>
  <si>
    <t>Фроленкова Мария Ивановна</t>
  </si>
  <si>
    <t xml:space="preserve"> Гаммершмидт Дмитрий Антонович    </t>
  </si>
  <si>
    <t xml:space="preserve"> директор МБОУ "Агинская СОШ №1"                </t>
  </si>
  <si>
    <t xml:space="preserve">    директор МБОУ "Агинская СОШ №2"</t>
  </si>
  <si>
    <t xml:space="preserve">moyash1@mail.ru                    </t>
  </si>
  <si>
    <t xml:space="preserve">       mif106@yandex.ru</t>
  </si>
  <si>
    <t>Обеспечить участие ОО в обучении учащихся с использованием федеральной информационно-сервисной платформы цифровой образовательной среды</t>
  </si>
  <si>
    <t xml:space="preserve"> Гаммершмидт Дмитрий Антонович                </t>
  </si>
  <si>
    <t xml:space="preserve"> директор МБОУ "Агинская СОШ №1"                    </t>
  </si>
  <si>
    <t xml:space="preserve">moyash1@mail.ru                          </t>
  </si>
  <si>
    <t xml:space="preserve"> Фроленкова Мария Ивановна</t>
  </si>
  <si>
    <t>директор МБОУ "Агинская СОШ №2"</t>
  </si>
  <si>
    <t xml:space="preserve"> mif106@yandex.ru</t>
  </si>
  <si>
    <t xml:space="preserve"> Хлебников Вячеслав Витальевич               </t>
  </si>
  <si>
    <t xml:space="preserve">  и.о директора МКОУ Унерская СОШ </t>
  </si>
  <si>
    <t xml:space="preserve">unersool@mail.ru                     </t>
  </si>
  <si>
    <t>Салий Любовь Викторовна</t>
  </si>
  <si>
    <t>директор школы Межовская СОШ</t>
  </si>
  <si>
    <t xml:space="preserve">                mezhovo@yandex.ru</t>
  </si>
  <si>
    <t xml:space="preserve">. Ткачук Елена Михайловна           </t>
  </si>
  <si>
    <t xml:space="preserve"> директор школы МКОУ Среднеагинская  СОШ</t>
  </si>
  <si>
    <t xml:space="preserve">sredneaginka@mail.ru                    </t>
  </si>
  <si>
    <t xml:space="preserve">    Троцкая Наталья Владимировна</t>
  </si>
  <si>
    <t>директор школы МКОУ Кулижниковская СОШ</t>
  </si>
  <si>
    <t xml:space="preserve">                    kulignikova@mail.ru</t>
  </si>
  <si>
    <t>Поддубняк Анна Владимировна</t>
  </si>
  <si>
    <t>директор школы МКОУ Гладковская СОШ</t>
  </si>
  <si>
    <t>gladkovo55@mail.ru</t>
  </si>
  <si>
    <t xml:space="preserve"> Бридова Татьяна Ивановна          </t>
  </si>
  <si>
    <t xml:space="preserve"> директор школы МКОУ Тинская ООШ </t>
  </si>
  <si>
    <t xml:space="preserve">tinskayaoohs@mail.ru                    </t>
  </si>
  <si>
    <t>Петухова Свтлана Викторовна</t>
  </si>
  <si>
    <t xml:space="preserve">и.о. директора школы МКОУ Большеарбайская  СОШ      </t>
  </si>
  <si>
    <t xml:space="preserve">arbai50@mail.ru   </t>
  </si>
  <si>
    <t xml:space="preserve"> Пушкова Зинаида Алексеевна </t>
  </si>
  <si>
    <t>директор школы МКОУ Вознесенская СОШ</t>
  </si>
  <si>
    <t xml:space="preserve"> woznes@mail.ru</t>
  </si>
  <si>
    <t xml:space="preserve"> Кормильчик Наталья Алексеевна                        </t>
  </si>
  <si>
    <t xml:space="preserve">директор школы МКОУ Орьёвская СОШ    </t>
  </si>
  <si>
    <t xml:space="preserve">                 oryesoch@mail.ru    </t>
  </si>
  <si>
    <t>Здрестов Дмитрий Александрович</t>
  </si>
  <si>
    <t>директор школы МКОУ Тугачинская СОШ</t>
  </si>
  <si>
    <t xml:space="preserve">     tugach1@yandex.ru</t>
  </si>
  <si>
    <t>Обеспечить участие в обучении учащихся в электронной форме с использованием федеральной информационно-сервисной платформы цифровой образовательной среды</t>
  </si>
  <si>
    <t>Обеспечитьсопровождение обучения учащихся в электронной форме с использованием федеральной информационно-сервисной платформы цифровой образовательной среды для "горизонтального" обучения и неформального образования</t>
  </si>
  <si>
    <t>Подготовка педагогов к новой форме повышения квалификации (заседания, ШМО учителей предметников)</t>
  </si>
  <si>
    <t>Мониторинг участия обучающихся  использующих федеральную информационно-сервисную платформу ЦОС для "горизонтального" обучения и неформального образования</t>
  </si>
  <si>
    <t>Мониторинг участия педагогических работников общего образования, прошедших повышения квалификации в рамках периодической аттестации в цифровой форме с использованием ресурса "одного окна"</t>
  </si>
  <si>
    <t>Зав РМК</t>
  </si>
  <si>
    <t>sazanovich@bk.ru</t>
  </si>
  <si>
    <t>Мониторинг участия ОО  использующих федеральную информационно-сервисную платформу ЦОС для "горизонтального" обучения и неформального образования</t>
  </si>
  <si>
    <t>Зав.РМК</t>
  </si>
  <si>
    <t>Организация обсуждения в педагогическом сообществе района перспектив внедрения НСУР</t>
  </si>
  <si>
    <t>Формирование соглашения с ИПК о  повышении квалификации педагогов(с учетом выявленных дефицитов).</t>
  </si>
  <si>
    <t>Методическое сопровождение педагогов, аттестующихся по новой форме</t>
  </si>
  <si>
    <t>Инициирование  проведения в ОО мониторинга уровня развития актуальных компетенций педагога на основе оценки профессиональных квалификаций.</t>
  </si>
  <si>
    <r>
      <rPr>
        <sz val="7"/>
        <color theme="1"/>
        <rFont val="Times New Roman"/>
        <family val="1"/>
        <charset val="204"/>
      </rPr>
      <t> </t>
    </r>
    <r>
      <rPr>
        <sz val="14"/>
        <color theme="1"/>
        <rFont val="Times New Roman"/>
        <family val="1"/>
        <charset val="204"/>
      </rPr>
      <t>Инициирование  разработки и ведрения программ профессионального развития педагогов.</t>
    </r>
  </si>
  <si>
    <t xml:space="preserve">Мониторинг участия педагогов прошедших повышение квалификации в рамках периодической аттестации в цифровой форме </t>
  </si>
  <si>
    <t>Организация работы муниципальных стажерских площадок, методических объединений, тьюторских групп</t>
  </si>
  <si>
    <t>Организация работы муниципальных стажерских площадок, методических объединений, тьторских групп</t>
  </si>
  <si>
    <t>Методическое сопровождение школ в подготовке  организации работы с педагогами  решившими пройти добровольную независимую оценку профессиональной квалификации</t>
  </si>
  <si>
    <t>Доля руководителей муниципальных общеобразовательных организаций прошедших аттестацию в соответствие с новой единой моделью аттестации руководителей, процент</t>
  </si>
  <si>
    <t> Семинар для руководителей ОО по ознакомлению с  нормативно-правовой документации, регламентирующие действие системы аттестации руководителей ОО</t>
  </si>
  <si>
    <t xml:space="preserve">Методическое сопровождение руководителей ОО, аттестующихся в соответствие с новой единой моделью аттестации </t>
  </si>
  <si>
    <t>Доля учителей в возрасте до 35 лет вовлечены в различные формы поддержки и сопровождения в первые три года работы, процент</t>
  </si>
  <si>
    <t>Организация деятельности объединения молодых педагогов района.</t>
  </si>
  <si>
    <t xml:space="preserve">Организация участия молодых педагогов в Молодежных профессиональных педагогических  играх.  </t>
  </si>
  <si>
    <t>Организация участия  молодых педагогов в краевом конкурсе проектов.</t>
  </si>
  <si>
    <t xml:space="preserve">Развитие наставничества в ОО (муниципальное положение о наставничестве) </t>
  </si>
  <si>
    <t>Организация участия молодых педагогов в работе летних палаточных лагерей</t>
  </si>
  <si>
    <t xml:space="preserve">Развитие наставничества в ОО  </t>
  </si>
  <si>
    <t>Совместное совещаниее  заместителей по УВР и учитетей технологии по вопросу внесения изменений в  образовательные  программы  в соответствии с  требованием концепции предметной области «Технология»</t>
  </si>
  <si>
    <t>Внесения изменений в  образовательные  программы ОО в соответствии с  требованием концепции предметной области «Технология»</t>
  </si>
  <si>
    <t xml:space="preserve">nikishinanat@mail.ru </t>
  </si>
  <si>
    <t xml:space="preserve">Информационно – методическое сопровождение, координация при проведении мониторинговых процедур оценки «грамотностей» в рамках региональной системы оценки качества: 
оценка группового взаимодействия (групповой проект)
оценка математической грамотности (7 класс) 
оценка читательской грамотности (4 и 6 классы) 
оценка естественнонаучной грамотности (8 класс)
</t>
  </si>
  <si>
    <t>Рассмотрение вопроса по работе с новыми образовательными результатами на муниципальной стажерской площадке</t>
  </si>
  <si>
    <t>Формирование заказа на курсовую подготовку педагогов по работе с образовательными результатами (функциональными грамотностями)</t>
  </si>
  <si>
    <t>Сопровождение деятельности ОО по разработке нормативных документов по реализации основных общеобразовательных программ в сетевой форме и их реализации</t>
  </si>
  <si>
    <t xml:space="preserve">Информирование и сопровождение ОО по подготовке документации для участия в федеральном и (или) региональном конкурсном отборе на поставку специального учебного оборудования </t>
  </si>
  <si>
    <t>Рассмотрение вопросов формирования функциональных грамотностей в рамках постоянно действующих районных методических объединений</t>
  </si>
  <si>
    <t>Организация и проведение выездных советов руководителей, с целью презентации управленческой деятельности руководителями ОО по работе с образовательными результатами нового типа</t>
  </si>
  <si>
    <t xml:space="preserve">Проведение муниципальных конференций для педагогов с целью тиражирования успешных практик по формированию функциональных грамотностей у школьников </t>
  </si>
  <si>
    <t>Курсовая подготовка педагогамов ОО по вопросам  сопровождения и наставничества, функциональной грамотности</t>
  </si>
  <si>
    <t>Координация участия ОО в оценке качества общего образования на основе практики международных исследований качества подготовки обучающихся</t>
  </si>
  <si>
    <t>Координация деятельности ОО при проведении мониторинговых процедур оценки «грамотностей» в рамках региональной системы оценки качества</t>
  </si>
  <si>
    <t>Методическое сопровождение ОО по итогам  мониторинговых процедур оценки «грамотностей» в рамках региональной системы оценки качества</t>
  </si>
  <si>
    <t xml:space="preserve">Методическое сопровождение  ОО  по работе с результатами международных исследований </t>
  </si>
  <si>
    <t>Проведение мониторинга реализации мероприятий по внедрению обновленных примерных основных общеобразовательных программ, разработанных в рамках федерального проекта, в общеобразовательные организации Саянского района</t>
  </si>
  <si>
    <t>Внедрение в практику работы ОО формы сопровождения и наставничества</t>
  </si>
  <si>
    <t>Реализация общеобразовательных программ в сетевой форме организациями Саянского района, реализующими программы начального, основного и среднего общего образования</t>
  </si>
  <si>
    <t xml:space="preserve">Обновление содержания, методов обучения  предметной области "Технология" и других предметных областей </t>
  </si>
  <si>
    <t>Организация услуг психолого - педагогической , методической, консультативной помощи, детям раннего возраста на базе районного консультационного пункта</t>
  </si>
  <si>
    <t xml:space="preserve">заведующий ДОУ </t>
  </si>
  <si>
    <t>detsadikrodnichok@yandex.ru</t>
  </si>
  <si>
    <t>Мониторинг выполнения показателей предоставления услуг психолого - педагогической , методической, консультативной помощи, детям раннего возраста на базе районного консультационного пункта</t>
  </si>
  <si>
    <t>Информационное сопровождение деятельности консультационного пункта через СМИ</t>
  </si>
  <si>
    <t>Проведение анкетирования оценки качества  после предоставления услуг психолого - педагогической , методической, консультативной помощи, детям раннего возраста на базе районного консультационного пункта</t>
  </si>
  <si>
    <t>Мониторинг  оценки качества предоставления услуг психолого - педагогической , методической, консультативной помощи, детям раннего возраста на базе районного консультационного пункта</t>
  </si>
  <si>
    <t>Сопровождение при разработке поэтапного плана внедрения и реализации ЦОС</t>
  </si>
  <si>
    <t xml:space="preserve">Заведующий ДОУ </t>
  </si>
  <si>
    <t>6. Содействие занятости женщин</t>
  </si>
  <si>
    <t>Рассмотрение вопросов формирования функциональной грамотности на предметных секциях в рамках августовского педагогического совета</t>
  </si>
  <si>
    <t>МКДОУ Агинский детский сад №3 "Родничок"</t>
  </si>
  <si>
    <t>МБОУ "Агинская СОШ №1"</t>
  </si>
  <si>
    <t>МБОУ "Агинская СОШ №2"</t>
  </si>
  <si>
    <t xml:space="preserve"> Директор                     </t>
  </si>
  <si>
    <t xml:space="preserve">Директор </t>
  </si>
  <si>
    <t xml:space="preserve">МКОУ Унерская СОШ </t>
  </si>
  <si>
    <t xml:space="preserve">Директор  </t>
  </si>
  <si>
    <t>МКОУ Межовская СОШ</t>
  </si>
  <si>
    <t>директор МКОУ  Межовская СОШ</t>
  </si>
  <si>
    <t>МКОУ Среднеагинская  СОШ</t>
  </si>
  <si>
    <t>МКОУ Кулижниковская СОШ</t>
  </si>
  <si>
    <t>МКОУ Гладковская СОШ</t>
  </si>
  <si>
    <t>Директор</t>
  </si>
  <si>
    <t xml:space="preserve">  И.о директора </t>
  </si>
  <si>
    <t xml:space="preserve">МКОУ Тинская ООШ </t>
  </si>
  <si>
    <t xml:space="preserve">МКОУ Большеарбайская  СОШ      </t>
  </si>
  <si>
    <t>МКОУ Вознесенская СОШ</t>
  </si>
  <si>
    <t xml:space="preserve">МКОУ Орьёвская СОШ    </t>
  </si>
  <si>
    <t>МКОУ Тугачинская СОШ</t>
  </si>
  <si>
    <t>klyuchik.87@mail.ru</t>
  </si>
  <si>
    <t>unersad1985@yandex.ru</t>
  </si>
  <si>
    <t>8(39142)35119</t>
  </si>
  <si>
    <t xml:space="preserve">8(39142)21775 </t>
  </si>
  <si>
    <t xml:space="preserve">8(39142)21539 </t>
  </si>
  <si>
    <t>Денисенко Надежда Тимофеевна</t>
  </si>
  <si>
    <t>Здрестова Ольга Николаевна</t>
  </si>
  <si>
    <t>Никитина Любовь Ивановна</t>
  </si>
  <si>
    <t>Заведующий</t>
  </si>
  <si>
    <t>МКДОУ Унерский детский сад</t>
  </si>
  <si>
    <t>МКДОУ Агинский детский сад №1 "Солнышко"</t>
  </si>
  <si>
    <t>МКДОУ Агинский детский сад №2 "Золотой ключик"</t>
  </si>
  <si>
    <t>Гаммершмидт Д.А., Фроленкова М.И., Хлебников В.В., Ткачук Е.М., Петухова С.В., Салий Л.В., Троцкая Н.В., Пушкова З.А., Поддубняк А.В., Бридова Т.И., Кормильчик Н.А., Здрестов Д.А., Кузина Е.А., Финк Е.А.</t>
  </si>
  <si>
    <t xml:space="preserve">директор МБОУ "Агинская СОШ №1", директор МБОУ "Агинская СОШ №2", директор МКОУ Унерская СОШ, директор МКОУ Среднеагинской СОШ, директор Большеарбайской СОШ, директор МКОУ Межовской СОШ, Директор МКОУ Кулижниковской СОШ, директор МКОУ Вознесенской СОШ, директор МКОУ Гладковской СОШ, директор МКОУ Тинской ООШ, директор МКОУ Орьевской СОШ, директор МКОУ Тугачинской СОШ, директор Малиновской ООШ, директор МБОУ ДО ЦДТ </t>
  </si>
  <si>
    <t>8(39142)21598 8(39142)21039 8(39142)35172 8(39142)30532 8(39142)36117 8(39142)31105 8(39142)38198 8(39142)34123 8(39142)33226 8(39142)30143 8(39198)74468 8(39142)39144 8(39142)37124 8(39142)21494</t>
  </si>
  <si>
    <t>Инвентаризация ресурсов (пед.состав)</t>
  </si>
  <si>
    <t>Перепрофилировать педагогов</t>
  </si>
  <si>
    <t>Абашева Е.А.</t>
  </si>
  <si>
    <t>методист УО</t>
  </si>
  <si>
    <t xml:space="preserve">Директор МБОУ "Агинская СОШ№2", директор МБОУ "Агинская СОШ №1", МКОУ директор Унерской СОШ, Директор Среднеагинской СОШ </t>
  </si>
  <si>
    <t>8(39142)21039 8(39142)21598 8(39142)35172 8(39142) 30532</t>
  </si>
  <si>
    <t xml:space="preserve">Мониторинг процедуры участия обучающихся в открытых онлайн-уроках "Приектория", "Уроки настоящего", направленных на раннюю профориентацию </t>
  </si>
  <si>
    <t>8(39142)21437</t>
  </si>
  <si>
    <t xml:space="preserve">Директор МБОУ "Агинская СОШ№2", директор МБОУ "Агинская СОШ №1", МКОУ директор Унерской СОШ, Директор Среднеагинской СОШ, и.о директора МКОУ Большеарбайской СОШ, директор МКОУ Межовской СОШ </t>
  </si>
  <si>
    <t>Директор МБОУ "Агинская СОШ№2", директор МБОУ "Агинская СОШ №1", МКОУ директор Унерской СОШ, Директор Среднеагинской СОШ, и.о директора МКОУ Большеарбайской СОШ, директор МКОУ Межовской СОШ,Ю директор МКОУ Кулижниковской СОШ, директор Вознесенкой СОШ, директор МКОУ Гладковской СОШ, МКОУ Тугачинской СОШ</t>
  </si>
  <si>
    <t>8(39142)21039 8(39142)21598 8(39142)35172 8(39142) 30532 8(39142)36117 8(39142)31105 8(39142)38198 8(39142)34123 8(39142)33226 8(39142)39144</t>
  </si>
  <si>
    <t>Участие в проекте "Билет в  будущее"</t>
  </si>
  <si>
    <t>директор МБОУ "Агинская СОШ №1", директор МБОУ "Агинская СОШ №2", директор МКОУ Унерская СОШ, директор МКОУ Среднеагинской СОШ, директор Большеарбайской СОШ, директор МКОУ Межовской СОШ, Директор МКОУ Кулижниковской СОШ, директор МКОУ Вознесенской СОШ</t>
  </si>
  <si>
    <t>8(39142)21598 8(39142)21039 8(39142)35172 8(39142)30532 8(39142)36117 8(39142)31105 8(39142)38198 8(39142)34123</t>
  </si>
  <si>
    <t xml:space="preserve">Мониторинг процедуры участия обучающихся в проекте "Билет в  будущее" </t>
  </si>
  <si>
    <t>методист</t>
  </si>
  <si>
    <t>Директор МБОУ "Агинская СОШ№2", директор МБОУ "Агинская СОШ №1", МКОУ директор Унерской СОШ, Директор Среднеагинской СОШ, и.о директора МКОУ Большеарбайской СОШ, директор МКОУ Межовской СОШ,Ю директор МКОУ Кулижниковской СОШ, директор Вознесенкой СОШ, директор МКОУ Гладковской СОШ, МКОУ Тугачинской СОШ, директор МКОУ Орьевской СОШ</t>
  </si>
  <si>
    <t>8(39142)21039 8(39142)21598 8(39142)35172 8(39142) 30532 8(39142)36117 8(39142)31105 8(39142)38198 8(39142)34123 8(39142)33226 8(39142)39144 83919874468</t>
  </si>
  <si>
    <t>директор МБОУ "Агинская СОШ №1", директор МБОУ "Агинская СОШ №2", директор МКОУ Унерская СОШ, директор МКОУ Среднеагинской СОШ, директор Большеарбайской СОШ, директор МКОУ Межовской СОШ, Директор МКОУ Кулижниковской СОШ, директор МКОУ Вознесенской СОШ, директор МКОУ Гладковской СОШ, директор МКОУ Тинской ООШ</t>
  </si>
  <si>
    <t>8(39142)21598 8(39142)21039 8(39142)35172 8(39142)30532 8(39142)36117 8(39142)31105 8(39142)38198 8(39142)34123 8(39142)33226 8(39142)30143</t>
  </si>
  <si>
    <t>директор МБОУ "Агинская СОШ №1", директор МБОУ "Агинская СОШ №2", директор МКОУ Унерская СОШ, директор МКОУ Среднеагинской СОШ, директор Большеарбайской СОШ, директор МКОУ Межовской СОШ, Директор МКОУ Кулижниковской СОШ, директор МКОУ Вознесенской СОШ, директор МКОУ Гладковской СОШ, директор МКОУ Тинской ООШ, директор МКОУ Орьевской СОШ, директор МКОУ Тугачинской СОШ</t>
  </si>
  <si>
    <t>8(39142)21598 8(39142)21039 8(39142)35172 8(39142)30532 8(39142)36117 8(39142)31105 8(39142)38198 8(39142)34123 8(39142)33226 8(39142)30143 8(39198)74468 8(39142)39144</t>
  </si>
  <si>
    <t>МБОУ "Агинская СОШ №1", МБОУ "Агинская СОШ №2", МКОУ Унерская СОШ</t>
  </si>
  <si>
    <t xml:space="preserve">8(39142)21598 8(39142)21039 8(39142)35172 </t>
  </si>
  <si>
    <t>директор МБОУ "Агинская СОШ №1", директор МБОУ "Агинская СОШ №2", директор МКОУ Унерская СОШ, директор МКОУ Среднеагинской СОШ</t>
  </si>
  <si>
    <t>8(39142)21598 8(39142)21039 8(39142)35172 8(39142)30532</t>
  </si>
  <si>
    <t>директор МБОУ "Агинская СОШ №1", директор МБОУ "Агинская СОШ №2", директор МКОУ Унерская СОШ, директор МКОУ Среднеагинской СОШ, директор Большеарбайской СОШ, директор МКОУ Межовской СОШ</t>
  </si>
  <si>
    <t>8(39142)21598 8(39142)21039 8(39142)35172 8(39142)30532 8(39142)36117 8(39142)31105</t>
  </si>
  <si>
    <t xml:space="preserve">8(39142)21039 8(39142)21598 8(39142)35172 8(39142) 30532 8(39142)36117 8(39142)31105 8(39142)31105 8(39142)38198 8(39142)34123 </t>
  </si>
  <si>
    <t xml:space="preserve">8(39142)21039 8(39142)21598 8(39142)35172 8(39142) 30532 8(39142)36117 8(39142)31105 8(39142)38198 8(39142)34123 8(39142)33226 8(39142)39144 </t>
  </si>
  <si>
    <t>Директор МБОУ "Агинская СОШ№2", директор МБОУ "Агинская СОШ №1", МКОУ директор Унерской СОШ, Директор Среднеагинской СОШ, и.о директора МКОУ Большеарбайской СОШ, директор МКОУ Межовской СОШ,Ю директор МКОУ Кулижниковской СОШ, директор Вознесенкой СОШ, директор МКОУ Гладковской СОШ, МКОУ Тугачинской СОШ, директор МКОУ Орьевской СОШ, директор Малиновской ООШ</t>
  </si>
  <si>
    <t>8(39142)21039 8(39142)21598 8(39142)35172 8(39142) 30532 8(39142)36117 8(39142)31105 8(39142)38198 8(39142)34123 8(39142)33226 8(39142)39144 83919874468 8(39142)37124</t>
  </si>
  <si>
    <t>Обновление программ дополнительного образования (с учетом интересов учащихся и родителей)</t>
  </si>
  <si>
    <t>Гребнев Владимир Владимирович</t>
  </si>
  <si>
    <t xml:space="preserve">adm_sayany@krasmail.ru </t>
  </si>
  <si>
    <t>Организация  информационно - методического сопровождения педагогов</t>
  </si>
  <si>
    <t xml:space="preserve">Участие в открытых онлайн-уроках, реализуемых с учетом опыта цикла открытых уроков "Проектория", "Уроки настоящего", направленных на раннюю профориентацию </t>
  </si>
  <si>
    <t xml:space="preserve">Мониторинг процедуры участия обучающихся в открытых онлайн-уроках "Проектория", "Уроки настоящего", направленных на раннюю профориентацию </t>
  </si>
  <si>
    <t>Обеспечение участия обучающихся в проекте "Билет в  будущее"</t>
  </si>
  <si>
    <t xml:space="preserve">Мониторинг  участия обучающихся в проекте "Билет в  будущее" </t>
  </si>
  <si>
    <t xml:space="preserve">Мониторинг участия обучающихся в проекте "Билет в  будущее" </t>
  </si>
  <si>
    <t xml:space="preserve">Мониторинг включенности  педагогов , осуществляющих образовательную деятельность с применением технологий онлайн-обучения </t>
  </si>
  <si>
    <t>Доля обучающихся по программам общего образования, дополнительного образования для детей , для которых формируется цифровой образовательный профиль и индивидуальный план обучения с использованием федеральной информационно-сервисной платформы цифровой образовательной среды, в общем числе обучающихся по указанным программам, процент</t>
  </si>
  <si>
    <t xml:space="preserve">Фроленкова Мария Ивановна , Гаммершмидт Дмитрий Антонович, Хлебников Вячеслав Витальевич, Ткачук Елена Михайловна </t>
  </si>
  <si>
    <t>Доля обучающихся по программам общего образования, использующих федеральную информационно-сервисную платформу цифровой образовательной среды для «горизонтального» обучения и неформального образования, в общем числе обучающихся по указанным программам, процент</t>
  </si>
  <si>
    <t>Подготовка педагогов к работе на новой форме повышения квалификации (заседания, ШМО учителей предметников)</t>
  </si>
  <si>
    <t>Подготовка педагогов к работе новой форме повышения квалификации (заседания, ШМО учителей предметников)</t>
  </si>
  <si>
    <t>Подготовка педагогов к работе на новой форме повышения квалификации (заседания МКЦ, ЦМО учителей предметников)</t>
  </si>
  <si>
    <t>Гаммершмидт Дмитрий Антонович, Фроленкова Мария Ивановна, Хлебников Вячеслав Витальевич., Ткачук Елена Михайловна, Петухова Светлана Викторовна, Салий Любовь Викторовна, Троцкая Наталья Владимировна, Пушкова Зинаида Алексеевна, Поддубняк Анна Владимировна, Бридова Татьяна Ивановна, Кормильчик Наталья Алексеевна, Здрестов Дмитрий Александрович, Кузина Екатерина Александровна, Финк Елена Адамовна.</t>
  </si>
  <si>
    <t>Фроленкова Мария Ивановна , Гаммершмидт Дмитрий Антонович, Хлебников Вячеслав Витальевич, Ткачук Елена Михайловна, Петухова Светлана Викторовна, Салий Любовь Викторовна, Троцкая Наталья Владимировна, Пушкова Зинаида Алескеевна</t>
  </si>
  <si>
    <t>Фроленкова Мария Ивановна , Гаммершмидт Дмитрий Антонович, Хлебников Вячеслав Витальевич, Ткачук Елена Михайловна, Петухова Светлана Викторовна, Салий Любовь Викторовна, Троцкая Наталья Владимировна, Пушкова Зинаида Алескеевна Поддубняк Анна Владимировна, Здрестов Дмитрий Александрович</t>
  </si>
  <si>
    <t>Фроленкова Мария Ивановна , Гаммершмидт Дмитрий Антонович, Хлебников Вячеслав Витальевич, Ткачук Елена Михайловна, Петухова Светлана Викторовна, Салий Любовь Викторовна, Троцкая Наталья Владимировна, Пушкова Зинаида Алескеевна Поддубняк Анна Владимировна, Здрестов Дмитрий Александрович Кормильчик Наталья Алексеевна, Кузина Екатерина Александровна</t>
  </si>
  <si>
    <t>Фроленкова Мария Ивановна , Гаммершмидт Дмитрий Антонович, Хлебников Вячеслав Витальевич</t>
  </si>
  <si>
    <t>Фроленкова Мария Ивановна , Гаммершмидт Дмитрий Антонович, Хлебников Вячеслав Витальевич, Ткачук Елена Михайловна,</t>
  </si>
  <si>
    <t>Фроленкова Мария Ивановна , Гаммершмидт Дмитрий Антонович, Хлебников Вячеслав Витальевич, Ткачук Елена Михайловна, Петухова Светлана Викторовна, Салий Любовь Викторовна,</t>
  </si>
  <si>
    <t xml:space="preserve">Фроленкова Мария Ивановна , Гаммершмидт Дмитрий Антонович, Хлебников Вячеслав Витальевич, Ткачук Елена Михайловна, Петухова Светлана Викторовна, Салий Любовь Викторовна, Троцкая Наталья Владимировна, Пушкова Зинаида Алескеевна </t>
  </si>
  <si>
    <t>Фроленкова Мария Ивановна , Гаммершмидт Дмитрий Антонович, Хлебников Вячеслав Витальевич, Ткачук Елена Михайловна, Петухова Светлана Викторовна, Салий Любовь Викторовна, Троцкая Наталья Владимировна, Пушкова Зинаида Алескеевна Поддубняк Анна Владимировна, Бридова Татьяна Ивановна</t>
  </si>
  <si>
    <t>Фроленкова Мария Ивановна , Гаммершмидт Дмитрий Антонович, Хлебников Вячеслав Витальевич, Ткачук Елена Михайловна, Петухова Светлана Викторовна, Салий Любовь Викторовна, Троцкая Наталья Владимировна, Пушкова Зинаида Алескеевна Поддубняк Анна Владимировна, Бридова Татьяна Ивановна,Здрестов Дмитрий Александрович Кормильчик Наталья Алексеевна,</t>
  </si>
  <si>
    <t>Утверждаю: Глава района __________________И.В.Данилин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</si>
</sst>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6" x14ac:knownFonts="1">
    <font>
      <sz val="11"/>
      <color theme="1"/>
      <name val="Calibri"/>
      <family val="2"/>
      <charset val="204"/>
      <scheme val="minor"/>
    </font>
    <font>
      <sz val="11"/>
      <color theme="1"/>
      <name val="Arial"/>
      <family val="2"/>
      <charset val="204"/>
    </font>
    <font>
      <sz val="12"/>
      <color theme="1"/>
      <name val="Arial"/>
      <family val="2"/>
      <charset val="204"/>
    </font>
    <font>
      <b/>
      <sz val="11"/>
      <color theme="1"/>
      <name val="Arial"/>
      <family val="2"/>
      <charset val="204"/>
    </font>
    <font>
      <b/>
      <sz val="12"/>
      <color theme="1"/>
      <name val="Arial"/>
      <family val="2"/>
      <charset val="204"/>
    </font>
    <font>
      <b/>
      <sz val="14"/>
      <color theme="1"/>
      <name val="Arial"/>
      <family val="2"/>
      <charset val="204"/>
    </font>
    <font>
      <sz val="16"/>
      <color theme="1"/>
      <name val="Arial"/>
      <family val="2"/>
      <charset val="204"/>
    </font>
    <font>
      <b/>
      <sz val="16"/>
      <color theme="1"/>
      <name val="Arial"/>
      <family val="2"/>
      <charset val="204"/>
    </font>
    <font>
      <b/>
      <sz val="11"/>
      <color theme="1"/>
      <name val="Calibri"/>
      <family val="2"/>
      <charset val="204"/>
      <scheme val="minor"/>
    </font>
    <font>
      <u/>
      <sz val="11"/>
      <color theme="10"/>
      <name val="Calibri"/>
      <family val="2"/>
      <charset val="204"/>
      <scheme val="minor"/>
    </font>
    <font>
      <sz val="14"/>
      <color theme="1"/>
      <name val="Times New Roman"/>
      <family val="1"/>
      <charset val="204"/>
    </font>
    <font>
      <u/>
      <sz val="14"/>
      <color theme="10"/>
      <name val="Calibri"/>
      <family val="2"/>
      <charset val="204"/>
      <scheme val="minor"/>
    </font>
    <font>
      <sz val="7"/>
      <color theme="1"/>
      <name val="Times New Roman"/>
      <family val="1"/>
      <charset val="204"/>
    </font>
    <font>
      <u/>
      <sz val="14"/>
      <color theme="10"/>
      <name val="Times New Roman"/>
      <family val="1"/>
      <charset val="204"/>
    </font>
    <font>
      <sz val="17"/>
      <color rgb="FF254061"/>
      <name val="Arial"/>
      <family val="2"/>
      <charset val="204"/>
    </font>
    <font>
      <sz val="14"/>
      <color theme="1"/>
      <name val="Arial"/>
      <family val="2"/>
      <charset val="204"/>
    </font>
  </fonts>
  <fills count="5">
    <fill>
      <patternFill patternType="none"/>
    </fill>
    <fill>
      <patternFill patternType="gray125"/>
    </fill>
    <fill>
      <patternFill patternType="solid">
        <fgColor theme="0" tint="-0.14999847407452621"/>
        <bgColor indexed="64"/>
      </patternFill>
    </fill>
    <fill>
      <patternFill patternType="solid">
        <fgColor theme="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120">
    <xf numFmtId="0" fontId="0" fillId="0" borderId="0" xfId="0"/>
    <xf numFmtId="0" fontId="1" fillId="0" borderId="0" xfId="0" applyFont="1" applyAlignment="1">
      <alignment horizontal="center" vertical="center" wrapText="1"/>
    </xf>
    <xf numFmtId="0" fontId="1" fillId="0" borderId="0" xfId="0" applyFont="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0" xfId="0" applyFont="1" applyFill="1" applyAlignment="1">
      <alignment horizontal="center" vertical="center" wrapText="1"/>
    </xf>
    <xf numFmtId="0" fontId="1" fillId="0" borderId="0" xfId="0" applyFont="1" applyAlignment="1">
      <alignment horizontal="center"/>
    </xf>
    <xf numFmtId="0" fontId="3" fillId="0" borderId="0" xfId="0" applyFont="1" applyAlignment="1">
      <alignment vertical="center"/>
    </xf>
    <xf numFmtId="0" fontId="1" fillId="0" borderId="1" xfId="0" applyFont="1" applyBorder="1" applyAlignment="1">
      <alignment horizontal="left" vertical="center" wrapText="1"/>
    </xf>
    <xf numFmtId="0" fontId="3" fillId="0" borderId="0" xfId="0" applyFont="1"/>
    <xf numFmtId="164"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165"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164" fontId="1" fillId="0" borderId="0" xfId="0" applyNumberFormat="1" applyFont="1"/>
    <xf numFmtId="0" fontId="3" fillId="0" borderId="0" xfId="0" applyFont="1" applyAlignment="1">
      <alignment horizontal="center"/>
    </xf>
    <xf numFmtId="0" fontId="3" fillId="2" borderId="0" xfId="0" applyFont="1" applyFill="1" applyAlignment="1">
      <alignment horizontal="center" vertical="center" wrapText="1"/>
    </xf>
    <xf numFmtId="0" fontId="1" fillId="0" borderId="0" xfId="0" applyFont="1" applyAlignment="1">
      <alignment horizontal="center" vertical="center" wrapText="1"/>
    </xf>
    <xf numFmtId="14" fontId="1"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wrapText="1"/>
    </xf>
    <xf numFmtId="0" fontId="8" fillId="0" borderId="0" xfId="0" applyFont="1" applyAlignment="1">
      <alignment horizontal="center" wrapText="1"/>
    </xf>
    <xf numFmtId="0" fontId="1" fillId="0" borderId="0"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vertical="center" wrapText="1"/>
    </xf>
    <xf numFmtId="164" fontId="1" fillId="3" borderId="1"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xf>
    <xf numFmtId="0" fontId="9" fillId="0" borderId="1" xfId="1" applyBorder="1" applyAlignment="1">
      <alignment horizontal="center" vertical="center" wrapText="1"/>
    </xf>
    <xf numFmtId="0" fontId="1" fillId="4" borderId="1" xfId="0" applyFont="1" applyFill="1" applyBorder="1" applyAlignment="1">
      <alignment horizontal="center" vertical="center" wrapText="1"/>
    </xf>
    <xf numFmtId="0" fontId="9" fillId="4" borderId="1" xfId="1" applyFill="1" applyBorder="1" applyAlignment="1">
      <alignment horizontal="center" vertical="center" wrapText="1"/>
    </xf>
    <xf numFmtId="0" fontId="1" fillId="0" borderId="0" xfId="0" applyFont="1" applyAlignment="1">
      <alignment horizontal="center" vertical="center" wrapText="1"/>
    </xf>
    <xf numFmtId="16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1" xfId="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0" xfId="0" applyFont="1" applyFill="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164" fontId="1"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1" applyFont="1" applyBorder="1" applyAlignment="1">
      <alignment horizontal="center" vertical="center" wrapText="1"/>
    </xf>
    <xf numFmtId="0" fontId="1" fillId="0" borderId="0" xfId="0" applyFont="1" applyAlignment="1">
      <alignment horizontal="center" vertical="center" wrapText="1"/>
    </xf>
    <xf numFmtId="14" fontId="10" fillId="0" borderId="1" xfId="0" applyNumberFormat="1" applyFont="1" applyFill="1" applyBorder="1" applyAlignment="1">
      <alignment horizontal="center" vertical="center" wrapText="1"/>
    </xf>
    <xf numFmtId="0" fontId="13" fillId="0" borderId="1" xfId="1" applyFont="1" applyBorder="1" applyAlignment="1">
      <alignment horizontal="center" vertical="center" wrapText="1"/>
    </xf>
    <xf numFmtId="0" fontId="1" fillId="0" borderId="0" xfId="0" applyFont="1" applyFill="1"/>
    <xf numFmtId="0" fontId="3" fillId="0" borderId="1" xfId="0" applyFont="1" applyFill="1" applyBorder="1" applyAlignment="1">
      <alignment horizontal="center" vertical="center" wrapText="1"/>
    </xf>
    <xf numFmtId="0" fontId="14" fillId="0" borderId="1" xfId="0" applyFont="1" applyBorder="1" applyAlignment="1">
      <alignment horizontal="left" readingOrder="1"/>
    </xf>
    <xf numFmtId="14" fontId="1" fillId="4" borderId="1" xfId="0" applyNumberFormat="1" applyFont="1" applyFill="1" applyBorder="1" applyAlignment="1">
      <alignment horizontal="center" vertical="center" wrapText="1"/>
    </xf>
    <xf numFmtId="0" fontId="1" fillId="0" borderId="1" xfId="0" applyFont="1" applyBorder="1" applyAlignment="1">
      <alignment horizontal="center" wrapText="1"/>
    </xf>
    <xf numFmtId="0" fontId="9" fillId="0" borderId="0" xfId="1"/>
    <xf numFmtId="0" fontId="1" fillId="4" borderId="7" xfId="0" applyFont="1" applyFill="1" applyBorder="1" applyAlignment="1">
      <alignment horizontal="center" vertical="center" wrapText="1"/>
    </xf>
    <xf numFmtId="0" fontId="1" fillId="0" borderId="1" xfId="0" applyFont="1" applyBorder="1"/>
    <xf numFmtId="0" fontId="3" fillId="0" borderId="10" xfId="0" applyFont="1" applyBorder="1" applyAlignment="1">
      <alignment horizontal="center" vertical="center" wrapText="1"/>
    </xf>
    <xf numFmtId="0" fontId="9" fillId="0" borderId="10" xfId="1" applyBorder="1" applyAlignment="1">
      <alignment horizontal="center" vertical="center" wrapText="1"/>
    </xf>
    <xf numFmtId="0" fontId="9" fillId="0" borderId="10" xfId="1" applyFill="1" applyBorder="1" applyAlignment="1">
      <alignment horizontal="center" vertical="center" wrapText="1"/>
    </xf>
    <xf numFmtId="0" fontId="1" fillId="0" borderId="10" xfId="0" applyFont="1" applyFill="1" applyBorder="1" applyAlignment="1">
      <alignment horizontal="center" vertical="center" wrapText="1"/>
    </xf>
    <xf numFmtId="3"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4" borderId="1" xfId="0" applyFont="1" applyFill="1" applyBorder="1" applyAlignment="1">
      <alignment wrapText="1"/>
    </xf>
    <xf numFmtId="0" fontId="9" fillId="4" borderId="1" xfId="1" applyFill="1" applyBorder="1" applyAlignment="1">
      <alignment wrapText="1"/>
    </xf>
    <xf numFmtId="0" fontId="3" fillId="4" borderId="1" xfId="0" applyFont="1" applyFill="1" applyBorder="1" applyAlignment="1">
      <alignment horizontal="center" vertical="center" wrapText="1"/>
    </xf>
    <xf numFmtId="2" fontId="1" fillId="4" borderId="1" xfId="0" applyNumberFormat="1" applyFont="1" applyFill="1" applyBorder="1" applyAlignment="1">
      <alignment horizontal="center" vertical="center"/>
    </xf>
    <xf numFmtId="14" fontId="1" fillId="0" borderId="9" xfId="0" applyNumberFormat="1" applyFont="1" applyFill="1" applyBorder="1" applyAlignment="1">
      <alignment horizontal="center" vertical="center" wrapText="1"/>
    </xf>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0" fontId="1" fillId="4" borderId="1" xfId="0" applyFont="1" applyFill="1" applyBorder="1" applyAlignment="1">
      <alignment horizontal="center" vertical="center"/>
    </xf>
    <xf numFmtId="1" fontId="1" fillId="4" borderId="1" xfId="0" applyNumberFormat="1" applyFont="1" applyFill="1" applyBorder="1" applyAlignment="1">
      <alignment horizontal="center" vertical="center"/>
    </xf>
    <xf numFmtId="0" fontId="1" fillId="0" borderId="1" xfId="0" applyNumberFormat="1"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xf>
    <xf numFmtId="0" fontId="1" fillId="0" borderId="0" xfId="0" applyFont="1" applyAlignment="1">
      <alignment horizontal="left" vertical="center" wrapText="1"/>
    </xf>
    <xf numFmtId="0" fontId="5" fillId="0" borderId="2" xfId="0" applyFont="1" applyBorder="1" applyAlignment="1">
      <alignment horizontal="center" vertical="center" wrapText="1"/>
    </xf>
    <xf numFmtId="0" fontId="1" fillId="0" borderId="4" xfId="0" applyFont="1" applyBorder="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14" fontId="1" fillId="4" borderId="8" xfId="0" applyNumberFormat="1" applyFont="1" applyFill="1" applyBorder="1" applyAlignment="1">
      <alignment horizontal="center" vertical="center" wrapText="1"/>
    </xf>
    <xf numFmtId="14" fontId="1" fillId="4" borderId="9"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7"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0" xfId="0" applyFont="1" applyFill="1" applyAlignment="1">
      <alignment horizontal="left" vertical="center" wrapText="1"/>
    </xf>
    <xf numFmtId="0" fontId="5" fillId="0" borderId="0" xfId="0" applyFont="1" applyFill="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6"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oyash1@mail.ru" TargetMode="External"/><Relationship Id="rId13" Type="http://schemas.openxmlformats.org/officeDocument/2006/relationships/printerSettings" Target="../printerSettings/printerSettings1.bin"/><Relationship Id="rId3" Type="http://schemas.openxmlformats.org/officeDocument/2006/relationships/hyperlink" Target="mailto:nikishinanat@mail.ru" TargetMode="External"/><Relationship Id="rId7" Type="http://schemas.openxmlformats.org/officeDocument/2006/relationships/hyperlink" Target="mailto:detsadikrodnichok@yandex.ru" TargetMode="External"/><Relationship Id="rId12" Type="http://schemas.openxmlformats.org/officeDocument/2006/relationships/hyperlink" Target="mailto:adm_sayany@krasmail.ru" TargetMode="External"/><Relationship Id="rId2" Type="http://schemas.openxmlformats.org/officeDocument/2006/relationships/hyperlink" Target="mailto:katyavarda@mail.ru" TargetMode="External"/><Relationship Id="rId1" Type="http://schemas.openxmlformats.org/officeDocument/2006/relationships/hyperlink" Target="mailto:nikishinanat@mail.ru" TargetMode="External"/><Relationship Id="rId6" Type="http://schemas.openxmlformats.org/officeDocument/2006/relationships/hyperlink" Target="mailto:irinaataskevich@mail.ru" TargetMode="External"/><Relationship Id="rId11" Type="http://schemas.openxmlformats.org/officeDocument/2006/relationships/hyperlink" Target="mailto:solnyshko_detskiysad@list.ru" TargetMode="External"/><Relationship Id="rId5" Type="http://schemas.openxmlformats.org/officeDocument/2006/relationships/hyperlink" Target="mailto:tvtoporkova@mail.ru" TargetMode="External"/><Relationship Id="rId10" Type="http://schemas.openxmlformats.org/officeDocument/2006/relationships/hyperlink" Target="mailto:tinskayaoohs@mail.ru" TargetMode="External"/><Relationship Id="rId4" Type="http://schemas.openxmlformats.org/officeDocument/2006/relationships/hyperlink" Target="mailto:sazanovich@bk.ru" TargetMode="External"/><Relationship Id="rId9" Type="http://schemas.openxmlformats.org/officeDocument/2006/relationships/hyperlink" Target="mailto:sredneaginka@mail.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hyperlink" Target="mailto:sazanovich@bk.ru" TargetMode="External"/><Relationship Id="rId13" Type="http://schemas.openxmlformats.org/officeDocument/2006/relationships/hyperlink" Target="mailto:sazanovich@bk.ru" TargetMode="External"/><Relationship Id="rId18" Type="http://schemas.openxmlformats.org/officeDocument/2006/relationships/hyperlink" Target="mailto:sazanovich@bk.ru" TargetMode="External"/><Relationship Id="rId26" Type="http://schemas.openxmlformats.org/officeDocument/2006/relationships/hyperlink" Target="mailto:sazanovich@bk.ru" TargetMode="External"/><Relationship Id="rId39" Type="http://schemas.openxmlformats.org/officeDocument/2006/relationships/hyperlink" Target="mailto:nikishinanat@mail.ru" TargetMode="External"/><Relationship Id="rId3" Type="http://schemas.openxmlformats.org/officeDocument/2006/relationships/hyperlink" Target="mailto:sazanovich@bk.ru" TargetMode="External"/><Relationship Id="rId21" Type="http://schemas.openxmlformats.org/officeDocument/2006/relationships/hyperlink" Target="mailto:nikishinanat@mail.ru" TargetMode="External"/><Relationship Id="rId34" Type="http://schemas.openxmlformats.org/officeDocument/2006/relationships/hyperlink" Target="mailto:nikishinanat@mail.ru" TargetMode="External"/><Relationship Id="rId7" Type="http://schemas.openxmlformats.org/officeDocument/2006/relationships/hyperlink" Target="mailto:irinaataskevich@mail.ru" TargetMode="External"/><Relationship Id="rId12" Type="http://schemas.openxmlformats.org/officeDocument/2006/relationships/hyperlink" Target="mailto:sazanovich@bk.ru" TargetMode="External"/><Relationship Id="rId17" Type="http://schemas.openxmlformats.org/officeDocument/2006/relationships/hyperlink" Target="mailto:nikishinanat@mail.ru" TargetMode="External"/><Relationship Id="rId25" Type="http://schemas.openxmlformats.org/officeDocument/2006/relationships/hyperlink" Target="mailto:irinaataskevich@mail.ru" TargetMode="External"/><Relationship Id="rId33" Type="http://schemas.openxmlformats.org/officeDocument/2006/relationships/hyperlink" Target="mailto:nikishinanat@mail.ru" TargetMode="External"/><Relationship Id="rId38" Type="http://schemas.openxmlformats.org/officeDocument/2006/relationships/hyperlink" Target="mailto:nikishinanat@mail.ru" TargetMode="External"/><Relationship Id="rId2" Type="http://schemas.openxmlformats.org/officeDocument/2006/relationships/hyperlink" Target="mailto:moyash1@mail.ru" TargetMode="External"/><Relationship Id="rId16" Type="http://schemas.openxmlformats.org/officeDocument/2006/relationships/hyperlink" Target="mailto:nikishinanat@mail.ru" TargetMode="External"/><Relationship Id="rId20" Type="http://schemas.openxmlformats.org/officeDocument/2006/relationships/hyperlink" Target="mailto:sazanovich@bk.ru" TargetMode="External"/><Relationship Id="rId29" Type="http://schemas.openxmlformats.org/officeDocument/2006/relationships/hyperlink" Target="mailto:nikishinanat@mail.ru" TargetMode="External"/><Relationship Id="rId41" Type="http://schemas.openxmlformats.org/officeDocument/2006/relationships/printerSettings" Target="../printerSettings/printerSettings2.bin"/><Relationship Id="rId1" Type="http://schemas.openxmlformats.org/officeDocument/2006/relationships/hyperlink" Target="mailto:nikishinanat@mail.ru" TargetMode="External"/><Relationship Id="rId6" Type="http://schemas.openxmlformats.org/officeDocument/2006/relationships/hyperlink" Target="mailto:sazanovich@bk.ru" TargetMode="External"/><Relationship Id="rId11" Type="http://schemas.openxmlformats.org/officeDocument/2006/relationships/hyperlink" Target="mailto:sazanovich@bk.ru" TargetMode="External"/><Relationship Id="rId24" Type="http://schemas.openxmlformats.org/officeDocument/2006/relationships/hyperlink" Target="mailto:irinaataskevich@mail.ru" TargetMode="External"/><Relationship Id="rId32" Type="http://schemas.openxmlformats.org/officeDocument/2006/relationships/hyperlink" Target="mailto:nikishinanat@mail.ru" TargetMode="External"/><Relationship Id="rId37" Type="http://schemas.openxmlformats.org/officeDocument/2006/relationships/hyperlink" Target="mailto:sazanovich@bk.ru" TargetMode="External"/><Relationship Id="rId40" Type="http://schemas.openxmlformats.org/officeDocument/2006/relationships/hyperlink" Target="mailto:nikishinanat@mail.ru" TargetMode="External"/><Relationship Id="rId5" Type="http://schemas.openxmlformats.org/officeDocument/2006/relationships/hyperlink" Target="mailto:sazanovich@bk.ru" TargetMode="External"/><Relationship Id="rId15" Type="http://schemas.openxmlformats.org/officeDocument/2006/relationships/hyperlink" Target="mailto:sazanovich@bk.ru" TargetMode="External"/><Relationship Id="rId23" Type="http://schemas.openxmlformats.org/officeDocument/2006/relationships/hyperlink" Target="mailto:sazanovich@bk.ru" TargetMode="External"/><Relationship Id="rId28" Type="http://schemas.openxmlformats.org/officeDocument/2006/relationships/hyperlink" Target="mailto:irinaataskevich@mail.ru" TargetMode="External"/><Relationship Id="rId36" Type="http://schemas.openxmlformats.org/officeDocument/2006/relationships/hyperlink" Target="mailto:sazanovich@bk.ru" TargetMode="External"/><Relationship Id="rId10" Type="http://schemas.openxmlformats.org/officeDocument/2006/relationships/hyperlink" Target="mailto:nikishinanat@mail.ru" TargetMode="External"/><Relationship Id="rId19" Type="http://schemas.openxmlformats.org/officeDocument/2006/relationships/hyperlink" Target="mailto:nikishinanat@mail.ru" TargetMode="External"/><Relationship Id="rId31" Type="http://schemas.openxmlformats.org/officeDocument/2006/relationships/hyperlink" Target="mailto:nikishinanat@mail.ru" TargetMode="External"/><Relationship Id="rId4" Type="http://schemas.openxmlformats.org/officeDocument/2006/relationships/hyperlink" Target="mailto:nikishinanat@mail.ru" TargetMode="External"/><Relationship Id="rId9" Type="http://schemas.openxmlformats.org/officeDocument/2006/relationships/hyperlink" Target="mailto:sazanovich@bk.ru" TargetMode="External"/><Relationship Id="rId14" Type="http://schemas.openxmlformats.org/officeDocument/2006/relationships/hyperlink" Target="mailto:sazanovich@bk.ru" TargetMode="External"/><Relationship Id="rId22" Type="http://schemas.openxmlformats.org/officeDocument/2006/relationships/hyperlink" Target="mailto:irinaataskevich@mail.ru" TargetMode="External"/><Relationship Id="rId27" Type="http://schemas.openxmlformats.org/officeDocument/2006/relationships/hyperlink" Target="mailto:nikishinanat@mail.ru" TargetMode="External"/><Relationship Id="rId30" Type="http://schemas.openxmlformats.org/officeDocument/2006/relationships/hyperlink" Target="mailto:nikishinanat@mail.ru" TargetMode="External"/><Relationship Id="rId35" Type="http://schemas.openxmlformats.org/officeDocument/2006/relationships/hyperlink" Target="mailto:irinaataskevich@mail.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nikishinanat@mail.ru" TargetMode="External"/><Relationship Id="rId13" Type="http://schemas.openxmlformats.org/officeDocument/2006/relationships/hyperlink" Target="mailto:detsadikrodnichok@yandex.ru" TargetMode="External"/><Relationship Id="rId18" Type="http://schemas.openxmlformats.org/officeDocument/2006/relationships/hyperlink" Target="mailto:detsadikrodnichok@yandex.ru" TargetMode="External"/><Relationship Id="rId26" Type="http://schemas.openxmlformats.org/officeDocument/2006/relationships/hyperlink" Target="mailto:nikishinanat@mail.ru" TargetMode="External"/><Relationship Id="rId3" Type="http://schemas.openxmlformats.org/officeDocument/2006/relationships/hyperlink" Target="mailto:detsadikrodnichok@yandex.ru" TargetMode="External"/><Relationship Id="rId21" Type="http://schemas.openxmlformats.org/officeDocument/2006/relationships/hyperlink" Target="mailto:detsadikrodnichok@yandex.ru" TargetMode="External"/><Relationship Id="rId7" Type="http://schemas.openxmlformats.org/officeDocument/2006/relationships/hyperlink" Target="mailto:detsadikrodnichok@yandex.ru" TargetMode="External"/><Relationship Id="rId12" Type="http://schemas.openxmlformats.org/officeDocument/2006/relationships/hyperlink" Target="mailto:nikishinanat@mail.ru" TargetMode="External"/><Relationship Id="rId17" Type="http://schemas.openxmlformats.org/officeDocument/2006/relationships/hyperlink" Target="mailto:detsadikrodnichok@yandex.ru" TargetMode="External"/><Relationship Id="rId25" Type="http://schemas.openxmlformats.org/officeDocument/2006/relationships/hyperlink" Target="mailto:detsadikrodnichok@yandex.ru" TargetMode="External"/><Relationship Id="rId2" Type="http://schemas.openxmlformats.org/officeDocument/2006/relationships/hyperlink" Target="mailto:nikishinanat@mail.ru" TargetMode="External"/><Relationship Id="rId16" Type="http://schemas.openxmlformats.org/officeDocument/2006/relationships/hyperlink" Target="mailto:detsadikrodnichok@yandex.ru" TargetMode="External"/><Relationship Id="rId20" Type="http://schemas.openxmlformats.org/officeDocument/2006/relationships/hyperlink" Target="mailto:nikishinanat@mail.ru" TargetMode="External"/><Relationship Id="rId29" Type="http://schemas.openxmlformats.org/officeDocument/2006/relationships/hyperlink" Target="mailto:detsadikrodnichok@yandex.ru" TargetMode="External"/><Relationship Id="rId1" Type="http://schemas.openxmlformats.org/officeDocument/2006/relationships/hyperlink" Target="mailto:detsadikrodnichok@yandex.ru" TargetMode="External"/><Relationship Id="rId6" Type="http://schemas.openxmlformats.org/officeDocument/2006/relationships/hyperlink" Target="mailto:nikishinanat@mail.ru" TargetMode="External"/><Relationship Id="rId11" Type="http://schemas.openxmlformats.org/officeDocument/2006/relationships/hyperlink" Target="mailto:detsadikrodnichok@yandex.ru" TargetMode="External"/><Relationship Id="rId24" Type="http://schemas.openxmlformats.org/officeDocument/2006/relationships/hyperlink" Target="mailto:nikishinanat@mail.ru" TargetMode="External"/><Relationship Id="rId5" Type="http://schemas.openxmlformats.org/officeDocument/2006/relationships/hyperlink" Target="mailto:detsadikrodnichok@yandex.ru" TargetMode="External"/><Relationship Id="rId15" Type="http://schemas.openxmlformats.org/officeDocument/2006/relationships/hyperlink" Target="mailto:detsadikrodnichok@yandex.ru" TargetMode="External"/><Relationship Id="rId23" Type="http://schemas.openxmlformats.org/officeDocument/2006/relationships/hyperlink" Target="mailto:detsadikrodnichok@yandex.ru" TargetMode="External"/><Relationship Id="rId28" Type="http://schemas.openxmlformats.org/officeDocument/2006/relationships/hyperlink" Target="mailto:nikishinanat@mail.ru" TargetMode="External"/><Relationship Id="rId10" Type="http://schemas.openxmlformats.org/officeDocument/2006/relationships/hyperlink" Target="mailto:nikishinanat@mail.ru" TargetMode="External"/><Relationship Id="rId19" Type="http://schemas.openxmlformats.org/officeDocument/2006/relationships/hyperlink" Target="mailto:detsadikrodnichok@yandex.ru" TargetMode="External"/><Relationship Id="rId31" Type="http://schemas.openxmlformats.org/officeDocument/2006/relationships/printerSettings" Target="../printerSettings/printerSettings4.bin"/><Relationship Id="rId4" Type="http://schemas.openxmlformats.org/officeDocument/2006/relationships/hyperlink" Target="mailto:nikishinanat@mail.ru" TargetMode="External"/><Relationship Id="rId9" Type="http://schemas.openxmlformats.org/officeDocument/2006/relationships/hyperlink" Target="mailto:detsadikrodnichok@yandex.ru" TargetMode="External"/><Relationship Id="rId14" Type="http://schemas.openxmlformats.org/officeDocument/2006/relationships/hyperlink" Target="mailto:detsadikrodnichok@yandex.ru" TargetMode="External"/><Relationship Id="rId22" Type="http://schemas.openxmlformats.org/officeDocument/2006/relationships/hyperlink" Target="mailto:nikishinanat@mail.ru" TargetMode="External"/><Relationship Id="rId27" Type="http://schemas.openxmlformats.org/officeDocument/2006/relationships/hyperlink" Target="mailto:detsadikrodnichok@yandex.ru" TargetMode="External"/><Relationship Id="rId30" Type="http://schemas.openxmlformats.org/officeDocument/2006/relationships/hyperlink" Target="mailto:nikishinanat@mail.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sredneaginka@mail.ru" TargetMode="External"/><Relationship Id="rId13" Type="http://schemas.openxmlformats.org/officeDocument/2006/relationships/hyperlink" Target="mailto:sredneaginka@mail.ru" TargetMode="External"/><Relationship Id="rId18" Type="http://schemas.openxmlformats.org/officeDocument/2006/relationships/hyperlink" Target="mailto:irinaataskevich@mail.ru" TargetMode="External"/><Relationship Id="rId26" Type="http://schemas.openxmlformats.org/officeDocument/2006/relationships/printerSettings" Target="../printerSettings/printerSettings5.bin"/><Relationship Id="rId3" Type="http://schemas.openxmlformats.org/officeDocument/2006/relationships/hyperlink" Target="mailto:moyash1@mail.ru" TargetMode="External"/><Relationship Id="rId21" Type="http://schemas.openxmlformats.org/officeDocument/2006/relationships/hyperlink" Target="mailto:irinaataskevich@mail.ru" TargetMode="External"/><Relationship Id="rId7" Type="http://schemas.openxmlformats.org/officeDocument/2006/relationships/hyperlink" Target="mailto:moyash1@mail.ru" TargetMode="External"/><Relationship Id="rId12" Type="http://schemas.openxmlformats.org/officeDocument/2006/relationships/hyperlink" Target="mailto:irinaataskevich@mail.ru" TargetMode="External"/><Relationship Id="rId17" Type="http://schemas.openxmlformats.org/officeDocument/2006/relationships/hyperlink" Target="mailto:irinaataskevich@mail.ru" TargetMode="External"/><Relationship Id="rId25" Type="http://schemas.openxmlformats.org/officeDocument/2006/relationships/hyperlink" Target="mailto:irinaataskevich@mail.ru" TargetMode="External"/><Relationship Id="rId2" Type="http://schemas.openxmlformats.org/officeDocument/2006/relationships/hyperlink" Target="mailto:irinaataskevich@mail.ru" TargetMode="External"/><Relationship Id="rId16" Type="http://schemas.openxmlformats.org/officeDocument/2006/relationships/hyperlink" Target="mailto:sredneaginka@mail.ru" TargetMode="External"/><Relationship Id="rId20" Type="http://schemas.openxmlformats.org/officeDocument/2006/relationships/hyperlink" Target="mailto:irinaataskevich@mail.ru" TargetMode="External"/><Relationship Id="rId1" Type="http://schemas.openxmlformats.org/officeDocument/2006/relationships/hyperlink" Target="mailto:irinaataskevich@mail.ru" TargetMode="External"/><Relationship Id="rId6" Type="http://schemas.openxmlformats.org/officeDocument/2006/relationships/hyperlink" Target="mailto:tinskayaoohs@mail.ru" TargetMode="External"/><Relationship Id="rId11" Type="http://schemas.openxmlformats.org/officeDocument/2006/relationships/hyperlink" Target="mailto:moyash1@mail.ru" TargetMode="External"/><Relationship Id="rId24" Type="http://schemas.openxmlformats.org/officeDocument/2006/relationships/hyperlink" Target="mailto:irinaataskevich@mail.ru" TargetMode="External"/><Relationship Id="rId5" Type="http://schemas.openxmlformats.org/officeDocument/2006/relationships/hyperlink" Target="mailto:sredneaginka@mail.ru" TargetMode="External"/><Relationship Id="rId15" Type="http://schemas.openxmlformats.org/officeDocument/2006/relationships/hyperlink" Target="mailto:tinskayaoohs@mail.ru" TargetMode="External"/><Relationship Id="rId23" Type="http://schemas.openxmlformats.org/officeDocument/2006/relationships/hyperlink" Target="mailto:irinaataskevich@mail.ru" TargetMode="External"/><Relationship Id="rId10" Type="http://schemas.openxmlformats.org/officeDocument/2006/relationships/hyperlink" Target="mailto:moyash1@mail.ru" TargetMode="External"/><Relationship Id="rId19" Type="http://schemas.openxmlformats.org/officeDocument/2006/relationships/hyperlink" Target="mailto:tinskayaoohs@mail.ru" TargetMode="External"/><Relationship Id="rId4" Type="http://schemas.openxmlformats.org/officeDocument/2006/relationships/hyperlink" Target="mailto:moyash1@mail.ru" TargetMode="External"/><Relationship Id="rId9" Type="http://schemas.openxmlformats.org/officeDocument/2006/relationships/hyperlink" Target="mailto:tinskayaoohs@mail.ru" TargetMode="External"/><Relationship Id="rId14" Type="http://schemas.openxmlformats.org/officeDocument/2006/relationships/hyperlink" Target="mailto:irinaataskevich@mail.ru" TargetMode="External"/><Relationship Id="rId22" Type="http://schemas.openxmlformats.org/officeDocument/2006/relationships/hyperlink" Target="mailto:irinaataskevich@mail.ru"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mailto:sazanovich@bk.ru" TargetMode="External"/><Relationship Id="rId18" Type="http://schemas.openxmlformats.org/officeDocument/2006/relationships/hyperlink" Target="mailto:sazanovich@bk.ru" TargetMode="External"/><Relationship Id="rId26" Type="http://schemas.openxmlformats.org/officeDocument/2006/relationships/hyperlink" Target="mailto:sazanovich@bk.ru" TargetMode="External"/><Relationship Id="rId39" Type="http://schemas.openxmlformats.org/officeDocument/2006/relationships/hyperlink" Target="mailto:sazanovich@bk.ru" TargetMode="External"/><Relationship Id="rId21" Type="http://schemas.openxmlformats.org/officeDocument/2006/relationships/hyperlink" Target="mailto:sazanovich@bk.ru" TargetMode="External"/><Relationship Id="rId34" Type="http://schemas.openxmlformats.org/officeDocument/2006/relationships/hyperlink" Target="mailto:sazanovich@bk.ru" TargetMode="External"/><Relationship Id="rId42" Type="http://schemas.openxmlformats.org/officeDocument/2006/relationships/hyperlink" Target="mailto:sazanovich@bk.ru" TargetMode="External"/><Relationship Id="rId47" Type="http://schemas.openxmlformats.org/officeDocument/2006/relationships/hyperlink" Target="mailto:sazanovich@bk.ru" TargetMode="External"/><Relationship Id="rId50" Type="http://schemas.openxmlformats.org/officeDocument/2006/relationships/hyperlink" Target="mailto:sazanovich@bk.ru" TargetMode="External"/><Relationship Id="rId55" Type="http://schemas.openxmlformats.org/officeDocument/2006/relationships/hyperlink" Target="mailto:sazanovich@bk.ru" TargetMode="External"/><Relationship Id="rId63" Type="http://schemas.openxmlformats.org/officeDocument/2006/relationships/hyperlink" Target="mailto:sazanovich@bk.ru" TargetMode="External"/><Relationship Id="rId7" Type="http://schemas.openxmlformats.org/officeDocument/2006/relationships/hyperlink" Target="mailto:sazanovich@bk.ru" TargetMode="External"/><Relationship Id="rId2" Type="http://schemas.openxmlformats.org/officeDocument/2006/relationships/hyperlink" Target="mailto:sazanovich@bk.ru" TargetMode="External"/><Relationship Id="rId16" Type="http://schemas.openxmlformats.org/officeDocument/2006/relationships/hyperlink" Target="mailto:sazanovich@bk.ru" TargetMode="External"/><Relationship Id="rId20" Type="http://schemas.openxmlformats.org/officeDocument/2006/relationships/hyperlink" Target="mailto:sazanovich@bk.ru" TargetMode="External"/><Relationship Id="rId29" Type="http://schemas.openxmlformats.org/officeDocument/2006/relationships/hyperlink" Target="mailto:sazanovich@bk.ru" TargetMode="External"/><Relationship Id="rId41" Type="http://schemas.openxmlformats.org/officeDocument/2006/relationships/hyperlink" Target="mailto:sazanovich@bk.ru" TargetMode="External"/><Relationship Id="rId54" Type="http://schemas.openxmlformats.org/officeDocument/2006/relationships/hyperlink" Target="mailto:sazanovich@bk.ru" TargetMode="External"/><Relationship Id="rId62" Type="http://schemas.openxmlformats.org/officeDocument/2006/relationships/hyperlink" Target="mailto:sazanovich@bk.ru" TargetMode="External"/><Relationship Id="rId1" Type="http://schemas.openxmlformats.org/officeDocument/2006/relationships/hyperlink" Target="mailto:sazanovich@bk.ru" TargetMode="External"/><Relationship Id="rId6" Type="http://schemas.openxmlformats.org/officeDocument/2006/relationships/hyperlink" Target="mailto:sazanovich@bk.ru" TargetMode="External"/><Relationship Id="rId11" Type="http://schemas.openxmlformats.org/officeDocument/2006/relationships/hyperlink" Target="mailto:sazanovich@bk.ru" TargetMode="External"/><Relationship Id="rId24" Type="http://schemas.openxmlformats.org/officeDocument/2006/relationships/hyperlink" Target="mailto:sazanovich@bk.ru" TargetMode="External"/><Relationship Id="rId32" Type="http://schemas.openxmlformats.org/officeDocument/2006/relationships/hyperlink" Target="mailto:sazanovich@bk.ru" TargetMode="External"/><Relationship Id="rId37" Type="http://schemas.openxmlformats.org/officeDocument/2006/relationships/hyperlink" Target="mailto:sazanovich@bk.ru" TargetMode="External"/><Relationship Id="rId40" Type="http://schemas.openxmlformats.org/officeDocument/2006/relationships/hyperlink" Target="mailto:sazanovich@bk.ru" TargetMode="External"/><Relationship Id="rId45" Type="http://schemas.openxmlformats.org/officeDocument/2006/relationships/hyperlink" Target="mailto:sazanovich@bk.ru" TargetMode="External"/><Relationship Id="rId53" Type="http://schemas.openxmlformats.org/officeDocument/2006/relationships/hyperlink" Target="mailto:sazanovich@bk.ru" TargetMode="External"/><Relationship Id="rId58" Type="http://schemas.openxmlformats.org/officeDocument/2006/relationships/hyperlink" Target="mailto:sazanovich@bk.ru" TargetMode="External"/><Relationship Id="rId5" Type="http://schemas.openxmlformats.org/officeDocument/2006/relationships/hyperlink" Target="mailto:sazanovich@bk.ru" TargetMode="External"/><Relationship Id="rId15" Type="http://schemas.openxmlformats.org/officeDocument/2006/relationships/hyperlink" Target="mailto:sazanovich@bk.ru" TargetMode="External"/><Relationship Id="rId23" Type="http://schemas.openxmlformats.org/officeDocument/2006/relationships/hyperlink" Target="mailto:sazanovich@bk.ru" TargetMode="External"/><Relationship Id="rId28" Type="http://schemas.openxmlformats.org/officeDocument/2006/relationships/hyperlink" Target="mailto:sazanovich@bk.ru" TargetMode="External"/><Relationship Id="rId36" Type="http://schemas.openxmlformats.org/officeDocument/2006/relationships/hyperlink" Target="mailto:sazanovich@bk.ru" TargetMode="External"/><Relationship Id="rId49" Type="http://schemas.openxmlformats.org/officeDocument/2006/relationships/hyperlink" Target="mailto:sazanovich@bk.ru" TargetMode="External"/><Relationship Id="rId57" Type="http://schemas.openxmlformats.org/officeDocument/2006/relationships/hyperlink" Target="mailto:sazanovich@bk.ru" TargetMode="External"/><Relationship Id="rId61" Type="http://schemas.openxmlformats.org/officeDocument/2006/relationships/hyperlink" Target="mailto:sazanovich@bk.ru" TargetMode="External"/><Relationship Id="rId10" Type="http://schemas.openxmlformats.org/officeDocument/2006/relationships/hyperlink" Target="mailto:sazanovich@bk.ru" TargetMode="External"/><Relationship Id="rId19" Type="http://schemas.openxmlformats.org/officeDocument/2006/relationships/hyperlink" Target="mailto:sazanovich@bk.ru" TargetMode="External"/><Relationship Id="rId31" Type="http://schemas.openxmlformats.org/officeDocument/2006/relationships/hyperlink" Target="mailto:sazanovich@bk.ru" TargetMode="External"/><Relationship Id="rId44" Type="http://schemas.openxmlformats.org/officeDocument/2006/relationships/hyperlink" Target="mailto:sazanovich@bk.ru" TargetMode="External"/><Relationship Id="rId52" Type="http://schemas.openxmlformats.org/officeDocument/2006/relationships/hyperlink" Target="mailto:sazanovich@bk.ru" TargetMode="External"/><Relationship Id="rId60" Type="http://schemas.openxmlformats.org/officeDocument/2006/relationships/hyperlink" Target="mailto:sazanovich@bk.ru" TargetMode="External"/><Relationship Id="rId4" Type="http://schemas.openxmlformats.org/officeDocument/2006/relationships/hyperlink" Target="mailto:sazanovich@bk.ru" TargetMode="External"/><Relationship Id="rId9" Type="http://schemas.openxmlformats.org/officeDocument/2006/relationships/hyperlink" Target="mailto:sazanovich@bk.ru" TargetMode="External"/><Relationship Id="rId14" Type="http://schemas.openxmlformats.org/officeDocument/2006/relationships/hyperlink" Target="mailto:sazanovich@bk.ru" TargetMode="External"/><Relationship Id="rId22" Type="http://schemas.openxmlformats.org/officeDocument/2006/relationships/hyperlink" Target="mailto:sazanovich@bk.ru" TargetMode="External"/><Relationship Id="rId27" Type="http://schemas.openxmlformats.org/officeDocument/2006/relationships/hyperlink" Target="mailto:sazanovich@bk.ru" TargetMode="External"/><Relationship Id="rId30" Type="http://schemas.openxmlformats.org/officeDocument/2006/relationships/hyperlink" Target="mailto:sazanovich@bk.ru" TargetMode="External"/><Relationship Id="rId35" Type="http://schemas.openxmlformats.org/officeDocument/2006/relationships/hyperlink" Target="mailto:sazanovich@bk.ru" TargetMode="External"/><Relationship Id="rId43" Type="http://schemas.openxmlformats.org/officeDocument/2006/relationships/hyperlink" Target="mailto:sazanovich@bk.ru" TargetMode="External"/><Relationship Id="rId48" Type="http://schemas.openxmlformats.org/officeDocument/2006/relationships/hyperlink" Target="mailto:sazanovich@bk.ru" TargetMode="External"/><Relationship Id="rId56" Type="http://schemas.openxmlformats.org/officeDocument/2006/relationships/hyperlink" Target="mailto:sazanovich@bk.ru" TargetMode="External"/><Relationship Id="rId64" Type="http://schemas.openxmlformats.org/officeDocument/2006/relationships/printerSettings" Target="../printerSettings/printerSettings6.bin"/><Relationship Id="rId8" Type="http://schemas.openxmlformats.org/officeDocument/2006/relationships/hyperlink" Target="mailto:sazanovich@bk.ru" TargetMode="External"/><Relationship Id="rId51" Type="http://schemas.openxmlformats.org/officeDocument/2006/relationships/hyperlink" Target="mailto:sazanovich@bk.ru" TargetMode="External"/><Relationship Id="rId3" Type="http://schemas.openxmlformats.org/officeDocument/2006/relationships/hyperlink" Target="mailto:sazanovich@bk.ru" TargetMode="External"/><Relationship Id="rId12" Type="http://schemas.openxmlformats.org/officeDocument/2006/relationships/hyperlink" Target="mailto:sazanovich@bk.ru" TargetMode="External"/><Relationship Id="rId17" Type="http://schemas.openxmlformats.org/officeDocument/2006/relationships/hyperlink" Target="mailto:sazanovich@bk.ru" TargetMode="External"/><Relationship Id="rId25" Type="http://schemas.openxmlformats.org/officeDocument/2006/relationships/hyperlink" Target="mailto:sazanovich@bk.ru" TargetMode="External"/><Relationship Id="rId33" Type="http://schemas.openxmlformats.org/officeDocument/2006/relationships/hyperlink" Target="mailto:sazanovich@bk.ru" TargetMode="External"/><Relationship Id="rId38" Type="http://schemas.openxmlformats.org/officeDocument/2006/relationships/hyperlink" Target="mailto:sazanovich@bk.ru" TargetMode="External"/><Relationship Id="rId46" Type="http://schemas.openxmlformats.org/officeDocument/2006/relationships/hyperlink" Target="mailto:sazanovich@bk.ru" TargetMode="External"/><Relationship Id="rId59" Type="http://schemas.openxmlformats.org/officeDocument/2006/relationships/hyperlink" Target="mailto:sazanovich@bk.r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tvtoporkova@mail.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view="pageBreakPreview" zoomScale="110" zoomScaleNormal="55" zoomScaleSheetLayoutView="110" zoomScalePageLayoutView="40" workbookViewId="0">
      <selection activeCell="E16" sqref="E16"/>
    </sheetView>
  </sheetViews>
  <sheetFormatPr defaultColWidth="8.85546875" defaultRowHeight="14.25" x14ac:dyDescent="0.2"/>
  <cols>
    <col min="1" max="7" width="20.42578125" style="2" customWidth="1"/>
    <col min="8" max="16384" width="8.85546875" style="2"/>
  </cols>
  <sheetData>
    <row r="1" spans="1:7" x14ac:dyDescent="0.2">
      <c r="E1" s="79" t="s">
        <v>421</v>
      </c>
      <c r="F1" s="79"/>
      <c r="G1" s="79"/>
    </row>
    <row r="2" spans="1:7" x14ac:dyDescent="0.2">
      <c r="A2" s="8" t="s">
        <v>124</v>
      </c>
      <c r="E2" s="79"/>
      <c r="F2" s="79"/>
      <c r="G2" s="79"/>
    </row>
    <row r="3" spans="1:7" x14ac:dyDescent="0.2">
      <c r="E3" s="79"/>
      <c r="F3" s="79"/>
      <c r="G3" s="79"/>
    </row>
    <row r="4" spans="1:7" x14ac:dyDescent="0.2">
      <c r="E4" s="79"/>
      <c r="F4" s="79"/>
      <c r="G4" s="79"/>
    </row>
    <row r="6" spans="1:7" ht="58.15" customHeight="1" x14ac:dyDescent="0.2">
      <c r="A6" s="80" t="s">
        <v>171</v>
      </c>
      <c r="B6" s="80"/>
      <c r="C6" s="80"/>
      <c r="D6" s="80"/>
      <c r="E6" s="80"/>
      <c r="F6" s="80"/>
      <c r="G6" s="80"/>
    </row>
    <row r="8" spans="1:7" ht="25.15" customHeight="1" x14ac:dyDescent="0.2">
      <c r="A8" s="9" t="s">
        <v>27</v>
      </c>
      <c r="B8" s="78" t="s">
        <v>107</v>
      </c>
      <c r="C8" s="78"/>
      <c r="D8" s="78"/>
      <c r="E8" s="78"/>
      <c r="F8" s="78"/>
      <c r="G8" s="78"/>
    </row>
    <row r="10" spans="1:7" ht="15.75" x14ac:dyDescent="0.25">
      <c r="B10" s="81" t="s">
        <v>28</v>
      </c>
      <c r="C10" s="81"/>
      <c r="D10" s="81"/>
      <c r="E10" s="81"/>
      <c r="F10" s="81"/>
      <c r="G10" s="81"/>
    </row>
    <row r="12" spans="1:7" ht="28.5" x14ac:dyDescent="0.2">
      <c r="B12" s="3" t="s">
        <v>6</v>
      </c>
      <c r="C12" s="3" t="s">
        <v>166</v>
      </c>
      <c r="D12" s="3" t="s">
        <v>167</v>
      </c>
      <c r="E12" s="3" t="s">
        <v>4</v>
      </c>
      <c r="F12" s="3" t="s">
        <v>168</v>
      </c>
      <c r="G12" s="3" t="s">
        <v>5</v>
      </c>
    </row>
    <row r="13" spans="1:7" ht="63" customHeight="1" x14ac:dyDescent="0.25">
      <c r="B13" s="67" t="s">
        <v>396</v>
      </c>
      <c r="C13" s="67" t="s">
        <v>177</v>
      </c>
      <c r="D13" s="67" t="s">
        <v>175</v>
      </c>
      <c r="E13" s="67" t="s">
        <v>194</v>
      </c>
      <c r="F13" s="67">
        <v>89831403409</v>
      </c>
      <c r="G13" s="68" t="s">
        <v>397</v>
      </c>
    </row>
    <row r="15" spans="1:7" ht="28.9" customHeight="1" x14ac:dyDescent="0.2">
      <c r="A15" s="78" t="s">
        <v>26</v>
      </c>
      <c r="B15" s="78"/>
      <c r="C15" s="78"/>
      <c r="D15" s="78"/>
      <c r="E15" s="78"/>
      <c r="F15" s="78"/>
      <c r="G15" s="78"/>
    </row>
    <row r="16" spans="1:7" ht="36.6" customHeight="1" x14ac:dyDescent="0.2">
      <c r="A16" s="6" t="s">
        <v>11</v>
      </c>
      <c r="B16" s="6" t="s">
        <v>6</v>
      </c>
      <c r="C16" s="6" t="s">
        <v>166</v>
      </c>
      <c r="D16" s="6" t="s">
        <v>167</v>
      </c>
      <c r="E16" s="6" t="s">
        <v>4</v>
      </c>
      <c r="F16" s="6" t="s">
        <v>168</v>
      </c>
      <c r="G16" s="6" t="s">
        <v>5</v>
      </c>
    </row>
    <row r="17" spans="1:7" ht="58.5" customHeight="1" x14ac:dyDescent="0.2">
      <c r="A17" s="10" t="s">
        <v>29</v>
      </c>
      <c r="B17" s="3" t="s">
        <v>176</v>
      </c>
      <c r="C17" s="3" t="s">
        <v>183</v>
      </c>
      <c r="D17" s="3" t="s">
        <v>178</v>
      </c>
      <c r="E17" s="3" t="s">
        <v>179</v>
      </c>
      <c r="F17" s="3">
        <v>89607729115</v>
      </c>
      <c r="G17" s="30" t="s">
        <v>180</v>
      </c>
    </row>
    <row r="18" spans="1:7" ht="64.5" customHeight="1" x14ac:dyDescent="0.2">
      <c r="A18" s="10" t="s">
        <v>30</v>
      </c>
      <c r="B18" s="3" t="s">
        <v>181</v>
      </c>
      <c r="C18" s="3" t="s">
        <v>182</v>
      </c>
      <c r="D18" s="3" t="s">
        <v>178</v>
      </c>
      <c r="E18" s="3" t="s">
        <v>184</v>
      </c>
      <c r="F18" s="3">
        <v>89293398029</v>
      </c>
      <c r="G18" s="30" t="s">
        <v>185</v>
      </c>
    </row>
    <row r="19" spans="1:7" ht="60.75" customHeight="1" x14ac:dyDescent="0.2">
      <c r="A19" s="10" t="s">
        <v>31</v>
      </c>
      <c r="B19" s="3" t="s">
        <v>176</v>
      </c>
      <c r="C19" s="3" t="s">
        <v>183</v>
      </c>
      <c r="D19" s="3" t="s">
        <v>178</v>
      </c>
      <c r="E19" s="3" t="s">
        <v>179</v>
      </c>
      <c r="F19" s="3">
        <v>89607729115</v>
      </c>
      <c r="G19" s="30" t="s">
        <v>180</v>
      </c>
    </row>
    <row r="20" spans="1:7" ht="60" customHeight="1" x14ac:dyDescent="0.2">
      <c r="A20" s="10" t="s">
        <v>32</v>
      </c>
      <c r="B20" s="3" t="s">
        <v>186</v>
      </c>
      <c r="C20" s="3" t="s">
        <v>188</v>
      </c>
      <c r="D20" s="3" t="s">
        <v>178</v>
      </c>
      <c r="E20" s="3" t="s">
        <v>184</v>
      </c>
      <c r="F20" s="3">
        <v>89069725943</v>
      </c>
      <c r="G20" s="30" t="s">
        <v>192</v>
      </c>
    </row>
    <row r="21" spans="1:7" ht="55.5" customHeight="1" x14ac:dyDescent="0.2">
      <c r="A21" s="10" t="s">
        <v>33</v>
      </c>
      <c r="B21" s="3" t="s">
        <v>187</v>
      </c>
      <c r="C21" s="3" t="s">
        <v>189</v>
      </c>
      <c r="D21" s="3" t="s">
        <v>178</v>
      </c>
      <c r="E21" s="3" t="s">
        <v>184</v>
      </c>
      <c r="F21" s="3">
        <v>89234531446</v>
      </c>
      <c r="G21" s="30" t="s">
        <v>190</v>
      </c>
    </row>
    <row r="22" spans="1:7" ht="60" customHeight="1" x14ac:dyDescent="0.2">
      <c r="A22" s="10" t="s">
        <v>327</v>
      </c>
      <c r="B22" s="3" t="s">
        <v>193</v>
      </c>
      <c r="C22" s="3" t="s">
        <v>188</v>
      </c>
      <c r="D22" s="3" t="s">
        <v>178</v>
      </c>
      <c r="E22" s="3" t="s">
        <v>184</v>
      </c>
      <c r="F22" s="3">
        <v>89095233093</v>
      </c>
      <c r="G22" s="30" t="s">
        <v>191</v>
      </c>
    </row>
    <row r="24" spans="1:7" ht="15" x14ac:dyDescent="0.2">
      <c r="A24" s="77" t="s">
        <v>169</v>
      </c>
      <c r="B24" s="78"/>
      <c r="C24" s="78"/>
      <c r="D24" s="78"/>
      <c r="E24" s="78"/>
      <c r="F24" s="78"/>
      <c r="G24" s="78"/>
    </row>
    <row r="25" spans="1:7" ht="36.6" customHeight="1" x14ac:dyDescent="0.2">
      <c r="A25" s="21"/>
      <c r="B25" s="6" t="s">
        <v>170</v>
      </c>
      <c r="C25" s="6" t="s">
        <v>166</v>
      </c>
      <c r="D25" s="6" t="s">
        <v>167</v>
      </c>
      <c r="E25" s="6" t="s">
        <v>4</v>
      </c>
      <c r="F25" s="6" t="s">
        <v>168</v>
      </c>
      <c r="G25" s="61" t="s">
        <v>5</v>
      </c>
    </row>
    <row r="26" spans="1:7" ht="36" customHeight="1" x14ac:dyDescent="0.2">
      <c r="A26" s="25"/>
      <c r="B26" s="3" t="s">
        <v>213</v>
      </c>
      <c r="C26" s="3" t="s">
        <v>326</v>
      </c>
      <c r="D26" s="3" t="s">
        <v>329</v>
      </c>
      <c r="E26" s="3">
        <v>83914221090</v>
      </c>
      <c r="F26" s="3"/>
      <c r="G26" s="62" t="s">
        <v>320</v>
      </c>
    </row>
    <row r="27" spans="1:7" ht="36" customHeight="1" x14ac:dyDescent="0.2">
      <c r="A27" s="25"/>
      <c r="B27" s="36" t="s">
        <v>234</v>
      </c>
      <c r="C27" s="36" t="s">
        <v>332</v>
      </c>
      <c r="D27" s="57" t="s">
        <v>330</v>
      </c>
      <c r="E27" s="36">
        <v>83914221598</v>
      </c>
      <c r="F27" s="3"/>
      <c r="G27" s="63" t="s">
        <v>236</v>
      </c>
    </row>
    <row r="28" spans="1:7" ht="28.5" x14ac:dyDescent="0.2">
      <c r="B28" s="36" t="s">
        <v>237</v>
      </c>
      <c r="C28" s="36" t="s">
        <v>333</v>
      </c>
      <c r="D28" s="57" t="s">
        <v>331</v>
      </c>
      <c r="E28" s="36">
        <v>83914221039</v>
      </c>
      <c r="F28" s="60"/>
      <c r="G28" s="64" t="s">
        <v>239</v>
      </c>
    </row>
    <row r="29" spans="1:7" ht="42.75" x14ac:dyDescent="0.2">
      <c r="B29" s="36" t="s">
        <v>240</v>
      </c>
      <c r="C29" s="36" t="s">
        <v>342</v>
      </c>
      <c r="D29" s="57" t="s">
        <v>334</v>
      </c>
      <c r="E29" s="36">
        <v>83914235172</v>
      </c>
      <c r="F29" s="60"/>
      <c r="G29" s="2" t="s">
        <v>242</v>
      </c>
    </row>
    <row r="30" spans="1:7" ht="42.75" x14ac:dyDescent="0.2">
      <c r="B30" s="36" t="s">
        <v>243</v>
      </c>
      <c r="C30" s="36" t="s">
        <v>335</v>
      </c>
      <c r="D30" s="57" t="s">
        <v>336</v>
      </c>
      <c r="E30" s="36">
        <v>83914231105</v>
      </c>
      <c r="F30" s="60"/>
      <c r="G30" s="64" t="s">
        <v>245</v>
      </c>
    </row>
    <row r="31" spans="1:7" ht="42.75" x14ac:dyDescent="0.2">
      <c r="B31" s="36" t="s">
        <v>246</v>
      </c>
      <c r="C31" s="36" t="s">
        <v>332</v>
      </c>
      <c r="D31" s="57" t="s">
        <v>338</v>
      </c>
      <c r="E31" s="36">
        <v>83914230532</v>
      </c>
      <c r="F31" s="60"/>
      <c r="G31" s="63" t="s">
        <v>248</v>
      </c>
    </row>
    <row r="32" spans="1:7" ht="42.75" x14ac:dyDescent="0.2">
      <c r="B32" s="36" t="s">
        <v>249</v>
      </c>
      <c r="C32" s="36" t="s">
        <v>341</v>
      </c>
      <c r="D32" s="57" t="s">
        <v>339</v>
      </c>
      <c r="E32" s="36">
        <v>83914238198</v>
      </c>
      <c r="F32" s="60"/>
      <c r="G32" s="64" t="s">
        <v>251</v>
      </c>
    </row>
    <row r="33" spans="2:7" ht="28.5" x14ac:dyDescent="0.2">
      <c r="B33" s="36" t="s">
        <v>252</v>
      </c>
      <c r="C33" s="36" t="s">
        <v>333</v>
      </c>
      <c r="D33" s="57" t="s">
        <v>340</v>
      </c>
      <c r="E33" s="36">
        <v>83914233226</v>
      </c>
      <c r="F33" s="60"/>
      <c r="G33" s="64" t="s">
        <v>254</v>
      </c>
    </row>
    <row r="34" spans="2:7" ht="30" x14ac:dyDescent="0.2">
      <c r="B34" s="36" t="s">
        <v>255</v>
      </c>
      <c r="C34" s="57" t="s">
        <v>341</v>
      </c>
      <c r="D34" s="36" t="s">
        <v>343</v>
      </c>
      <c r="E34" s="42">
        <v>83914230143</v>
      </c>
      <c r="F34" s="60"/>
      <c r="G34" s="63" t="s">
        <v>257</v>
      </c>
    </row>
    <row r="35" spans="2:7" ht="42.75" x14ac:dyDescent="0.2">
      <c r="B35" s="36" t="s">
        <v>258</v>
      </c>
      <c r="C35" s="36" t="s">
        <v>342</v>
      </c>
      <c r="D35" s="36" t="s">
        <v>344</v>
      </c>
      <c r="E35" s="36">
        <v>83914236117</v>
      </c>
      <c r="F35" s="60"/>
      <c r="G35" s="64" t="s">
        <v>260</v>
      </c>
    </row>
    <row r="36" spans="2:7" ht="42.75" x14ac:dyDescent="0.2">
      <c r="B36" s="36" t="s">
        <v>261</v>
      </c>
      <c r="C36" s="57" t="s">
        <v>341</v>
      </c>
      <c r="D36" s="36" t="s">
        <v>345</v>
      </c>
      <c r="E36" s="36">
        <v>83914234123</v>
      </c>
      <c r="F36" s="60"/>
      <c r="G36" s="2" t="s">
        <v>263</v>
      </c>
    </row>
    <row r="37" spans="2:7" ht="42.75" x14ac:dyDescent="0.2">
      <c r="B37" s="36" t="s">
        <v>264</v>
      </c>
      <c r="C37" s="57" t="s">
        <v>341</v>
      </c>
      <c r="D37" s="36" t="s">
        <v>346</v>
      </c>
      <c r="E37" s="36">
        <v>83919874468</v>
      </c>
      <c r="F37" s="60"/>
      <c r="G37" s="64" t="s">
        <v>266</v>
      </c>
    </row>
    <row r="38" spans="2:7" ht="28.5" x14ac:dyDescent="0.2">
      <c r="B38" s="36" t="s">
        <v>267</v>
      </c>
      <c r="C38" s="8" t="s">
        <v>333</v>
      </c>
      <c r="D38" s="36" t="s">
        <v>347</v>
      </c>
      <c r="E38" s="36">
        <v>83914239144</v>
      </c>
      <c r="F38" s="60"/>
      <c r="G38" s="64" t="s">
        <v>269</v>
      </c>
    </row>
    <row r="39" spans="2:7" ht="42.75" x14ac:dyDescent="0.2">
      <c r="B39" s="36" t="s">
        <v>353</v>
      </c>
      <c r="C39" s="31" t="s">
        <v>356</v>
      </c>
      <c r="D39" s="59" t="s">
        <v>357</v>
      </c>
      <c r="E39" s="60" t="s">
        <v>350</v>
      </c>
      <c r="F39" s="60"/>
      <c r="G39" s="2" t="s">
        <v>349</v>
      </c>
    </row>
    <row r="40" spans="2:7" ht="28.5" x14ac:dyDescent="0.25">
      <c r="B40" s="36" t="s">
        <v>354</v>
      </c>
      <c r="C40" s="31" t="s">
        <v>356</v>
      </c>
      <c r="D40" s="2" t="s">
        <v>358</v>
      </c>
      <c r="E40" s="60" t="s">
        <v>352</v>
      </c>
      <c r="F40" s="60"/>
      <c r="G40" s="58" t="s">
        <v>222</v>
      </c>
    </row>
    <row r="41" spans="2:7" ht="28.5" x14ac:dyDescent="0.2">
      <c r="B41" s="36" t="s">
        <v>355</v>
      </c>
      <c r="C41" s="31" t="s">
        <v>356</v>
      </c>
      <c r="D41" s="2" t="s">
        <v>359</v>
      </c>
      <c r="E41" s="60" t="s">
        <v>351</v>
      </c>
      <c r="F41" s="60"/>
      <c r="G41" s="2" t="s">
        <v>348</v>
      </c>
    </row>
  </sheetData>
  <mergeCells count="6">
    <mergeCell ref="A24:G24"/>
    <mergeCell ref="E1:G4"/>
    <mergeCell ref="A6:G6"/>
    <mergeCell ref="A15:G15"/>
    <mergeCell ref="B10:G10"/>
    <mergeCell ref="B8:G8"/>
  </mergeCells>
  <hyperlinks>
    <hyperlink ref="G17" r:id="rId1"/>
    <hyperlink ref="G18" r:id="rId2"/>
    <hyperlink ref="G19" r:id="rId3"/>
    <hyperlink ref="G21" r:id="rId4"/>
    <hyperlink ref="G22" r:id="rId5"/>
    <hyperlink ref="G20" r:id="rId6"/>
    <hyperlink ref="G26" r:id="rId7"/>
    <hyperlink ref="G27" r:id="rId8"/>
    <hyperlink ref="G31" r:id="rId9"/>
    <hyperlink ref="G34" r:id="rId10"/>
    <hyperlink ref="G40" r:id="rId11"/>
    <hyperlink ref="G13" r:id="rId12"/>
  </hyperlinks>
  <pageMargins left="0.25" right="0.25" top="0.75" bottom="0.75" header="0.3" footer="0.3"/>
  <pageSetup paperSize="9" scale="99" orientation="landscape" r:id="rId13"/>
  <extLst>
    <ext xmlns:x14="http://schemas.microsoft.com/office/spreadsheetml/2009/9/main" uri="{CCE6A557-97BC-4b89-ADB6-D9C93CAAB3DF}">
      <x14:dataValidations xmlns:xm="http://schemas.microsoft.com/office/excel/2006/main" count="1">
        <x14:dataValidation type="list" allowBlank="1" showInputMessage="1">
          <x14:formula1>
            <xm:f>'Список мунципалитетов'!$B$2:$B$62</xm:f>
          </x14:formula1>
          <xm:sqref>B8:G8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view="pageLayout" topLeftCell="A19" zoomScale="55" zoomScaleNormal="55" zoomScalePageLayoutView="55" workbookViewId="0">
      <selection activeCell="C11" sqref="C11"/>
    </sheetView>
  </sheetViews>
  <sheetFormatPr defaultRowHeight="15" x14ac:dyDescent="0.25"/>
  <cols>
    <col min="1" max="1" width="36.7109375" style="27" customWidth="1"/>
    <col min="2" max="2" width="9.85546875" style="24" customWidth="1"/>
    <col min="3" max="3" width="96.85546875" style="23" customWidth="1"/>
  </cols>
  <sheetData>
    <row r="1" spans="1:3" x14ac:dyDescent="0.25">
      <c r="A1" s="26" t="s">
        <v>11</v>
      </c>
      <c r="B1" s="24" t="s">
        <v>122</v>
      </c>
      <c r="C1" s="24" t="s">
        <v>165</v>
      </c>
    </row>
    <row r="2" spans="1:3" ht="30" x14ac:dyDescent="0.25">
      <c r="A2" s="27" t="s">
        <v>29</v>
      </c>
      <c r="B2" s="24" t="s">
        <v>130</v>
      </c>
      <c r="C2" s="23" t="s">
        <v>17</v>
      </c>
    </row>
    <row r="3" spans="1:3" ht="60" x14ac:dyDescent="0.25">
      <c r="A3" s="27" t="s">
        <v>29</v>
      </c>
      <c r="B3" s="24" t="s">
        <v>131</v>
      </c>
      <c r="C3" s="23" t="s">
        <v>19</v>
      </c>
    </row>
    <row r="4" spans="1:3" ht="30" x14ac:dyDescent="0.25">
      <c r="A4" s="27" t="s">
        <v>29</v>
      </c>
      <c r="B4" s="24" t="s">
        <v>132</v>
      </c>
      <c r="C4" s="23" t="s">
        <v>20</v>
      </c>
    </row>
    <row r="5" spans="1:3" ht="45" x14ac:dyDescent="0.25">
      <c r="A5" s="27" t="s">
        <v>29</v>
      </c>
      <c r="B5" s="24" t="s">
        <v>133</v>
      </c>
      <c r="C5" s="23" t="s">
        <v>21</v>
      </c>
    </row>
    <row r="6" spans="1:3" x14ac:dyDescent="0.25">
      <c r="A6" s="27" t="s">
        <v>30</v>
      </c>
      <c r="B6" s="24" t="s">
        <v>134</v>
      </c>
      <c r="C6" s="23" t="s">
        <v>125</v>
      </c>
    </row>
    <row r="7" spans="1:3" ht="75" x14ac:dyDescent="0.25">
      <c r="A7" s="27" t="s">
        <v>30</v>
      </c>
      <c r="B7" s="24" t="s">
        <v>135</v>
      </c>
      <c r="C7" s="23" t="s">
        <v>136</v>
      </c>
    </row>
    <row r="8" spans="1:3" ht="45" x14ac:dyDescent="0.25">
      <c r="A8" s="27" t="s">
        <v>30</v>
      </c>
      <c r="B8" s="24" t="s">
        <v>137</v>
      </c>
      <c r="C8" s="23" t="s">
        <v>24</v>
      </c>
    </row>
    <row r="9" spans="1:3" ht="60" x14ac:dyDescent="0.25">
      <c r="A9" s="27" t="s">
        <v>30</v>
      </c>
      <c r="B9" s="24" t="s">
        <v>138</v>
      </c>
      <c r="C9" s="23" t="s">
        <v>139</v>
      </c>
    </row>
    <row r="10" spans="1:3" ht="60" x14ac:dyDescent="0.25">
      <c r="A10" s="27" t="s">
        <v>31</v>
      </c>
      <c r="B10" s="24" t="s">
        <v>140</v>
      </c>
      <c r="C10" s="23" t="s">
        <v>37</v>
      </c>
    </row>
    <row r="11" spans="1:3" ht="30" x14ac:dyDescent="0.25">
      <c r="A11" s="27" t="s">
        <v>31</v>
      </c>
      <c r="B11" s="24" t="s">
        <v>141</v>
      </c>
      <c r="C11" s="23" t="s">
        <v>38</v>
      </c>
    </row>
    <row r="12" spans="1:3" ht="60" x14ac:dyDescent="0.25">
      <c r="A12" s="27" t="s">
        <v>32</v>
      </c>
      <c r="B12" s="24" t="s">
        <v>142</v>
      </c>
      <c r="C12" s="23" t="s">
        <v>41</v>
      </c>
    </row>
    <row r="13" spans="1:3" ht="45" x14ac:dyDescent="0.25">
      <c r="A13" s="27" t="s">
        <v>32</v>
      </c>
      <c r="B13" s="24" t="s">
        <v>143</v>
      </c>
      <c r="C13" s="23" t="s">
        <v>42</v>
      </c>
    </row>
    <row r="14" spans="1:3" ht="75" x14ac:dyDescent="0.25">
      <c r="A14" s="27" t="s">
        <v>32</v>
      </c>
      <c r="B14" s="24" t="s">
        <v>144</v>
      </c>
      <c r="C14" s="23" t="s">
        <v>43</v>
      </c>
    </row>
    <row r="15" spans="1:3" ht="105" x14ac:dyDescent="0.25">
      <c r="A15" s="27" t="s">
        <v>32</v>
      </c>
      <c r="B15" s="24" t="s">
        <v>145</v>
      </c>
      <c r="C15" s="23" t="s">
        <v>44</v>
      </c>
    </row>
    <row r="16" spans="1:3" ht="75" x14ac:dyDescent="0.25">
      <c r="A16" s="27" t="s">
        <v>32</v>
      </c>
      <c r="B16" s="24" t="s">
        <v>146</v>
      </c>
      <c r="C16" s="23" t="s">
        <v>45</v>
      </c>
    </row>
    <row r="17" spans="1:3" ht="45" x14ac:dyDescent="0.25">
      <c r="A17" s="27" t="s">
        <v>32</v>
      </c>
      <c r="B17" s="24" t="s">
        <v>147</v>
      </c>
      <c r="C17" s="23" t="s">
        <v>46</v>
      </c>
    </row>
    <row r="18" spans="1:3" ht="60" x14ac:dyDescent="0.25">
      <c r="A18" s="27" t="s">
        <v>32</v>
      </c>
      <c r="B18" s="24" t="s">
        <v>148</v>
      </c>
      <c r="C18" s="23" t="s">
        <v>47</v>
      </c>
    </row>
    <row r="19" spans="1:3" ht="60" x14ac:dyDescent="0.25">
      <c r="A19" s="27" t="s">
        <v>32</v>
      </c>
      <c r="B19" s="24" t="s">
        <v>149</v>
      </c>
      <c r="C19" s="23" t="s">
        <v>48</v>
      </c>
    </row>
    <row r="20" spans="1:3" ht="30" x14ac:dyDescent="0.25">
      <c r="A20" s="27" t="s">
        <v>33</v>
      </c>
      <c r="B20" s="24" t="s">
        <v>150</v>
      </c>
      <c r="C20" s="23" t="s">
        <v>126</v>
      </c>
    </row>
    <row r="21" spans="1:3" ht="45" x14ac:dyDescent="0.25">
      <c r="A21" s="27" t="s">
        <v>33</v>
      </c>
      <c r="B21" s="24" t="s">
        <v>151</v>
      </c>
      <c r="C21" s="23" t="s">
        <v>50</v>
      </c>
    </row>
    <row r="22" spans="1:3" ht="30" x14ac:dyDescent="0.25">
      <c r="A22" s="27" t="s">
        <v>33</v>
      </c>
      <c r="B22" s="24" t="s">
        <v>152</v>
      </c>
      <c r="C22" s="23" t="s">
        <v>51</v>
      </c>
    </row>
    <row r="23" spans="1:3" ht="45" x14ac:dyDescent="0.25">
      <c r="A23" s="27" t="s">
        <v>34</v>
      </c>
      <c r="B23" s="24" t="s">
        <v>153</v>
      </c>
      <c r="C23" s="23" t="s">
        <v>53</v>
      </c>
    </row>
    <row r="24" spans="1:3" ht="45" x14ac:dyDescent="0.25">
      <c r="A24" s="27" t="s">
        <v>34</v>
      </c>
      <c r="B24" s="24" t="s">
        <v>154</v>
      </c>
      <c r="C24" s="23" t="s">
        <v>54</v>
      </c>
    </row>
    <row r="25" spans="1:3" ht="30" x14ac:dyDescent="0.25">
      <c r="A25" s="27" t="s">
        <v>34</v>
      </c>
      <c r="B25" s="24" t="s">
        <v>155</v>
      </c>
      <c r="C25" s="23" t="s">
        <v>55</v>
      </c>
    </row>
    <row r="26" spans="1:3" x14ac:dyDescent="0.25">
      <c r="A26" s="27" t="s">
        <v>35</v>
      </c>
      <c r="B26" s="24" t="s">
        <v>156</v>
      </c>
      <c r="C26" s="23" t="s">
        <v>127</v>
      </c>
    </row>
    <row r="27" spans="1:3" ht="45" x14ac:dyDescent="0.25">
      <c r="A27" s="27" t="s">
        <v>35</v>
      </c>
      <c r="B27" s="24" t="s">
        <v>157</v>
      </c>
      <c r="C27" s="23" t="s">
        <v>57</v>
      </c>
    </row>
    <row r="28" spans="1:3" ht="45" x14ac:dyDescent="0.25">
      <c r="A28" s="27" t="s">
        <v>35</v>
      </c>
      <c r="B28" s="24" t="s">
        <v>158</v>
      </c>
      <c r="C28" s="23" t="s">
        <v>128</v>
      </c>
    </row>
    <row r="29" spans="1:3" ht="45" x14ac:dyDescent="0.25">
      <c r="A29" s="27" t="s">
        <v>35</v>
      </c>
      <c r="B29" s="24" t="s">
        <v>159</v>
      </c>
      <c r="C29" s="23" t="s">
        <v>129</v>
      </c>
    </row>
    <row r="30" spans="1:3" x14ac:dyDescent="0.25">
      <c r="A30" s="27" t="s">
        <v>35</v>
      </c>
      <c r="B30" s="24" t="s">
        <v>160</v>
      </c>
      <c r="C30" s="23" t="s">
        <v>161</v>
      </c>
    </row>
    <row r="31" spans="1:3" ht="90" x14ac:dyDescent="0.25">
      <c r="A31" s="27" t="s">
        <v>35</v>
      </c>
      <c r="B31" s="24" t="s">
        <v>162</v>
      </c>
      <c r="C31" s="23" t="s">
        <v>163</v>
      </c>
    </row>
    <row r="32" spans="1:3" ht="60" x14ac:dyDescent="0.25">
      <c r="A32" s="27" t="s">
        <v>35</v>
      </c>
      <c r="B32" s="24" t="s">
        <v>164</v>
      </c>
      <c r="C32" s="23" t="s">
        <v>60</v>
      </c>
    </row>
  </sheetData>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8"/>
  <sheetViews>
    <sheetView topLeftCell="A25" zoomScalePageLayoutView="10" workbookViewId="0">
      <selection activeCell="D25" sqref="D25"/>
    </sheetView>
  </sheetViews>
  <sheetFormatPr defaultColWidth="8.85546875" defaultRowHeight="14.25" x14ac:dyDescent="0.2"/>
  <cols>
    <col min="1" max="2" width="16.7109375" style="1" customWidth="1"/>
    <col min="3" max="3" width="33" style="1" customWidth="1"/>
    <col min="4" max="4" width="20.7109375" style="1" customWidth="1"/>
    <col min="5" max="9" width="16.7109375" style="1" customWidth="1"/>
    <col min="10" max="10" width="33" style="1" customWidth="1"/>
    <col min="11" max="11" width="20.7109375" style="1" customWidth="1"/>
    <col min="12" max="16" width="16.7109375" style="1" customWidth="1"/>
    <col min="17" max="17" width="33" style="1" customWidth="1"/>
    <col min="18" max="18" width="20.7109375" style="1" customWidth="1"/>
    <col min="19" max="23" width="16.7109375" style="1" customWidth="1"/>
    <col min="24" max="24" width="33" style="1" customWidth="1"/>
    <col min="25" max="25" width="20.7109375" style="1" customWidth="1"/>
    <col min="26" max="28" width="16.7109375" style="1" customWidth="1"/>
    <col min="29" max="16384" width="8.85546875" style="2"/>
  </cols>
  <sheetData>
    <row r="1" spans="1:28" x14ac:dyDescent="0.2">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row>
    <row r="2" spans="1:28"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row>
    <row r="3" spans="1:28" x14ac:dyDescent="0.2">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ht="48" customHeight="1" x14ac:dyDescent="0.2">
      <c r="A4" s="82" t="s">
        <v>11</v>
      </c>
      <c r="B4" s="82"/>
      <c r="C4" s="83" t="s">
        <v>16</v>
      </c>
      <c r="D4" s="83"/>
      <c r="E4" s="83"/>
      <c r="F4" s="83"/>
      <c r="G4" s="83"/>
      <c r="H4" s="82" t="s">
        <v>11</v>
      </c>
      <c r="I4" s="82"/>
      <c r="J4" s="83" t="str">
        <f>C4</f>
        <v>Современная школа</v>
      </c>
      <c r="K4" s="83"/>
      <c r="L4" s="83"/>
      <c r="M4" s="83"/>
      <c r="N4" s="83"/>
      <c r="O4" s="82" t="s">
        <v>11</v>
      </c>
      <c r="P4" s="82"/>
      <c r="Q4" s="83" t="str">
        <f>C4</f>
        <v>Современная школа</v>
      </c>
      <c r="R4" s="83"/>
      <c r="S4" s="83"/>
      <c r="T4" s="83"/>
      <c r="U4" s="83"/>
      <c r="V4" s="82" t="s">
        <v>11</v>
      </c>
      <c r="W4" s="82"/>
      <c r="X4" s="83" t="str">
        <f>C4</f>
        <v>Современная школа</v>
      </c>
      <c r="Y4" s="83"/>
      <c r="Z4" s="83"/>
      <c r="AA4" s="83"/>
      <c r="AB4" s="83"/>
    </row>
    <row r="5" spans="1:28" ht="24" customHeight="1" x14ac:dyDescent="0.2">
      <c r="A5" s="82" t="s">
        <v>10</v>
      </c>
      <c r="B5" s="82"/>
      <c r="C5" s="84" t="s">
        <v>172</v>
      </c>
      <c r="D5" s="84"/>
      <c r="E5" s="84"/>
      <c r="F5" s="84"/>
      <c r="G5" s="84"/>
      <c r="H5" s="82" t="s">
        <v>10</v>
      </c>
      <c r="I5" s="82"/>
      <c r="J5" s="84" t="s">
        <v>172</v>
      </c>
      <c r="K5" s="84"/>
      <c r="L5" s="84"/>
      <c r="M5" s="84"/>
      <c r="N5" s="84"/>
      <c r="O5" s="82" t="s">
        <v>10</v>
      </c>
      <c r="P5" s="82"/>
      <c r="Q5" s="84" t="s">
        <v>172</v>
      </c>
      <c r="R5" s="84"/>
      <c r="S5" s="84"/>
      <c r="T5" s="84"/>
      <c r="U5" s="84"/>
      <c r="V5" s="82" t="s">
        <v>10</v>
      </c>
      <c r="W5" s="82"/>
      <c r="X5" s="84" t="str">
        <f>Q5</f>
        <v xml:space="preserve">Саянский район </v>
      </c>
      <c r="Y5" s="84"/>
      <c r="Z5" s="84"/>
      <c r="AA5" s="84"/>
      <c r="AB5" s="84"/>
    </row>
    <row r="8" spans="1:28" ht="103.15" customHeight="1" x14ac:dyDescent="0.2">
      <c r="A8" s="85" t="s">
        <v>7</v>
      </c>
      <c r="B8" s="85"/>
      <c r="C8" s="91" t="s">
        <v>17</v>
      </c>
      <c r="D8" s="91"/>
      <c r="E8" s="91"/>
      <c r="F8" s="91"/>
      <c r="G8" s="91"/>
      <c r="H8" s="85" t="s">
        <v>7</v>
      </c>
      <c r="I8" s="85"/>
      <c r="J8" s="82" t="s">
        <v>19</v>
      </c>
      <c r="K8" s="82"/>
      <c r="L8" s="82"/>
      <c r="M8" s="82"/>
      <c r="N8" s="82"/>
      <c r="O8" s="85" t="s">
        <v>7</v>
      </c>
      <c r="P8" s="85"/>
      <c r="Q8" s="82" t="s">
        <v>20</v>
      </c>
      <c r="R8" s="82"/>
      <c r="S8" s="82"/>
      <c r="T8" s="82"/>
      <c r="U8" s="82"/>
      <c r="V8" s="85" t="s">
        <v>7</v>
      </c>
      <c r="W8" s="85"/>
      <c r="X8" s="82" t="s">
        <v>21</v>
      </c>
      <c r="Y8" s="82"/>
      <c r="Z8" s="82"/>
      <c r="AA8" s="82"/>
      <c r="AB8" s="82"/>
    </row>
    <row r="9" spans="1:28" ht="30" customHeight="1" x14ac:dyDescent="0.2">
      <c r="A9" s="86" t="s">
        <v>14</v>
      </c>
      <c r="B9" s="86"/>
      <c r="C9" s="86"/>
      <c r="D9" s="86"/>
      <c r="E9" s="86"/>
      <c r="F9" s="86"/>
      <c r="G9" s="86"/>
      <c r="H9" s="86" t="s">
        <v>14</v>
      </c>
      <c r="I9" s="86"/>
      <c r="J9" s="86"/>
      <c r="K9" s="86"/>
      <c r="L9" s="86"/>
      <c r="M9" s="86"/>
      <c r="N9" s="86"/>
      <c r="O9" s="86" t="s">
        <v>14</v>
      </c>
      <c r="P9" s="86"/>
      <c r="Q9" s="86"/>
      <c r="R9" s="86"/>
      <c r="S9" s="86"/>
      <c r="T9" s="86"/>
      <c r="U9" s="86"/>
      <c r="V9" s="86" t="s">
        <v>14</v>
      </c>
      <c r="W9" s="86"/>
      <c r="X9" s="86"/>
      <c r="Y9" s="86"/>
      <c r="Z9" s="86"/>
      <c r="AA9" s="86"/>
      <c r="AB9" s="86"/>
    </row>
    <row r="10" spans="1:28" s="11" customFormat="1" ht="30" customHeight="1" x14ac:dyDescent="0.25">
      <c r="A10" s="6" t="s">
        <v>13</v>
      </c>
      <c r="B10" s="6">
        <v>2019</v>
      </c>
      <c r="C10" s="6">
        <v>2020</v>
      </c>
      <c r="D10" s="6">
        <v>2021</v>
      </c>
      <c r="E10" s="6">
        <v>2022</v>
      </c>
      <c r="F10" s="6">
        <v>2023</v>
      </c>
      <c r="G10" s="6">
        <v>2024</v>
      </c>
      <c r="H10" s="6" t="s">
        <v>13</v>
      </c>
      <c r="I10" s="6">
        <v>2019</v>
      </c>
      <c r="J10" s="6">
        <v>2020</v>
      </c>
      <c r="K10" s="6">
        <v>2021</v>
      </c>
      <c r="L10" s="6">
        <v>2022</v>
      </c>
      <c r="M10" s="6">
        <v>2023</v>
      </c>
      <c r="N10" s="6">
        <v>2024</v>
      </c>
      <c r="O10" s="6" t="s">
        <v>13</v>
      </c>
      <c r="P10" s="6">
        <v>2019</v>
      </c>
      <c r="Q10" s="6">
        <v>2020</v>
      </c>
      <c r="R10" s="6">
        <v>2021</v>
      </c>
      <c r="S10" s="6">
        <v>2022</v>
      </c>
      <c r="T10" s="6">
        <v>2023</v>
      </c>
      <c r="U10" s="6">
        <v>2024</v>
      </c>
      <c r="V10" s="6" t="s">
        <v>13</v>
      </c>
      <c r="W10" s="6">
        <v>2019</v>
      </c>
      <c r="X10" s="6">
        <v>2020</v>
      </c>
      <c r="Y10" s="6">
        <v>2021</v>
      </c>
      <c r="Z10" s="6">
        <v>2022</v>
      </c>
      <c r="AA10" s="6">
        <v>2023</v>
      </c>
      <c r="AB10" s="6">
        <v>2024</v>
      </c>
    </row>
    <row r="11" spans="1:28" ht="30" customHeight="1" x14ac:dyDescent="0.2">
      <c r="A11" s="5">
        <v>0</v>
      </c>
      <c r="B11" s="5">
        <v>0</v>
      </c>
      <c r="C11" s="5">
        <v>0</v>
      </c>
      <c r="D11" s="5">
        <v>0</v>
      </c>
      <c r="E11" s="5">
        <v>0</v>
      </c>
      <c r="F11" s="5">
        <v>0</v>
      </c>
      <c r="G11" s="5" t="s">
        <v>173</v>
      </c>
      <c r="H11" s="5">
        <v>0</v>
      </c>
      <c r="I11" s="5" t="s">
        <v>39</v>
      </c>
      <c r="J11" s="5">
        <v>5</v>
      </c>
      <c r="K11" s="5">
        <v>10</v>
      </c>
      <c r="L11" s="5">
        <v>20</v>
      </c>
      <c r="M11" s="5">
        <v>30</v>
      </c>
      <c r="N11" s="5">
        <v>52</v>
      </c>
      <c r="O11" s="12">
        <v>0</v>
      </c>
      <c r="P11" s="12" t="s">
        <v>39</v>
      </c>
      <c r="Q11" s="12">
        <v>2.5</v>
      </c>
      <c r="R11" s="12">
        <v>5</v>
      </c>
      <c r="S11" s="12">
        <v>10</v>
      </c>
      <c r="T11" s="12">
        <v>15</v>
      </c>
      <c r="U11" s="12">
        <v>26</v>
      </c>
      <c r="V11" s="14">
        <v>0</v>
      </c>
      <c r="W11" s="14">
        <v>0.58499999999999996</v>
      </c>
      <c r="X11" s="14">
        <v>1.91</v>
      </c>
      <c r="Y11" s="14">
        <v>2.14</v>
      </c>
      <c r="Z11" s="14">
        <v>2.37</v>
      </c>
      <c r="AA11" s="14">
        <v>2.6</v>
      </c>
      <c r="AB11" s="14">
        <v>2.83</v>
      </c>
    </row>
    <row r="12" spans="1:28" ht="30" customHeight="1" x14ac:dyDescent="0.2">
      <c r="A12" s="87" t="s">
        <v>12</v>
      </c>
      <c r="B12" s="87"/>
      <c r="C12" s="87"/>
      <c r="D12" s="87"/>
      <c r="E12" s="87"/>
      <c r="F12" s="87"/>
      <c r="G12" s="87"/>
      <c r="H12" s="87" t="s">
        <v>12</v>
      </c>
      <c r="I12" s="87"/>
      <c r="J12" s="87"/>
      <c r="K12" s="87"/>
      <c r="L12" s="87"/>
      <c r="M12" s="87"/>
      <c r="N12" s="87"/>
      <c r="O12" s="87" t="s">
        <v>12</v>
      </c>
      <c r="P12" s="87"/>
      <c r="Q12" s="87"/>
      <c r="R12" s="87"/>
      <c r="S12" s="87"/>
      <c r="T12" s="87"/>
      <c r="U12" s="87"/>
      <c r="V12" s="87" t="s">
        <v>12</v>
      </c>
      <c r="W12" s="87"/>
      <c r="X12" s="87"/>
      <c r="Y12" s="87"/>
      <c r="Z12" s="87"/>
      <c r="AA12" s="87"/>
      <c r="AB12" s="87"/>
    </row>
    <row r="13" spans="1:28" ht="30" customHeight="1" x14ac:dyDescent="0.2">
      <c r="A13" s="6" t="s">
        <v>13</v>
      </c>
      <c r="B13" s="6">
        <v>2019</v>
      </c>
      <c r="C13" s="6">
        <v>2020</v>
      </c>
      <c r="D13" s="6">
        <v>2021</v>
      </c>
      <c r="E13" s="6">
        <v>2022</v>
      </c>
      <c r="F13" s="6">
        <v>2023</v>
      </c>
      <c r="G13" s="6">
        <v>2024</v>
      </c>
      <c r="H13" s="6" t="s">
        <v>13</v>
      </c>
      <c r="I13" s="6">
        <v>2019</v>
      </c>
      <c r="J13" s="6">
        <v>2020</v>
      </c>
      <c r="K13" s="6">
        <v>2021</v>
      </c>
      <c r="L13" s="6">
        <v>2022</v>
      </c>
      <c r="M13" s="6">
        <v>2023</v>
      </c>
      <c r="N13" s="6">
        <v>2024</v>
      </c>
      <c r="O13" s="6" t="s">
        <v>13</v>
      </c>
      <c r="P13" s="6">
        <v>2019</v>
      </c>
      <c r="Q13" s="6">
        <v>2020</v>
      </c>
      <c r="R13" s="6">
        <v>2021</v>
      </c>
      <c r="S13" s="6">
        <v>2022</v>
      </c>
      <c r="T13" s="6">
        <v>2023</v>
      </c>
      <c r="U13" s="6">
        <v>2024</v>
      </c>
      <c r="V13" s="6" t="s">
        <v>13</v>
      </c>
      <c r="W13" s="6">
        <v>2019</v>
      </c>
      <c r="X13" s="6">
        <v>2020</v>
      </c>
      <c r="Y13" s="6">
        <v>2021</v>
      </c>
      <c r="Z13" s="6">
        <v>2022</v>
      </c>
      <c r="AA13" s="6">
        <v>2023</v>
      </c>
      <c r="AB13" s="6">
        <v>2024</v>
      </c>
    </row>
    <row r="14" spans="1:28" ht="30" customHeight="1" x14ac:dyDescent="0.2">
      <c r="A14" s="5">
        <v>0</v>
      </c>
      <c r="B14" s="5">
        <v>0</v>
      </c>
      <c r="C14" s="5" t="s">
        <v>174</v>
      </c>
      <c r="D14" s="5" t="s">
        <v>174</v>
      </c>
      <c r="E14" s="5" t="s">
        <v>174</v>
      </c>
      <c r="F14" s="5" t="s">
        <v>173</v>
      </c>
      <c r="G14" s="5" t="s">
        <v>173</v>
      </c>
      <c r="H14" s="5">
        <v>0</v>
      </c>
      <c r="I14" s="5">
        <v>0</v>
      </c>
      <c r="J14" s="5">
        <v>0</v>
      </c>
      <c r="K14" s="5">
        <v>0</v>
      </c>
      <c r="L14" s="5">
        <v>0</v>
      </c>
      <c r="M14" s="5">
        <v>0</v>
      </c>
      <c r="N14" s="5">
        <v>0</v>
      </c>
      <c r="O14" s="29">
        <v>0</v>
      </c>
      <c r="P14" s="29">
        <v>0</v>
      </c>
      <c r="Q14" s="29">
        <v>0</v>
      </c>
      <c r="R14" s="29">
        <v>0</v>
      </c>
      <c r="S14" s="29">
        <v>0</v>
      </c>
      <c r="T14" s="29">
        <v>0</v>
      </c>
      <c r="U14" s="29">
        <v>0</v>
      </c>
      <c r="V14" s="14">
        <v>0</v>
      </c>
      <c r="W14" s="14">
        <v>0</v>
      </c>
      <c r="X14" s="14">
        <v>0</v>
      </c>
      <c r="Y14" s="14">
        <v>0</v>
      </c>
      <c r="Z14" s="14">
        <v>0</v>
      </c>
      <c r="AA14" s="14">
        <v>0</v>
      </c>
      <c r="AB14" s="14">
        <v>0</v>
      </c>
    </row>
    <row r="18" spans="1:28" ht="28.9" customHeight="1" x14ac:dyDescent="0.2">
      <c r="A18" s="88" t="s">
        <v>15</v>
      </c>
      <c r="B18" s="88"/>
      <c r="C18" s="88"/>
      <c r="D18" s="88"/>
      <c r="E18" s="88"/>
      <c r="F18" s="88"/>
      <c r="G18" s="88"/>
      <c r="H18" s="88" t="s">
        <v>15</v>
      </c>
      <c r="I18" s="88"/>
      <c r="J18" s="88"/>
      <c r="K18" s="88"/>
      <c r="L18" s="88"/>
      <c r="M18" s="88"/>
      <c r="N18" s="88"/>
      <c r="O18" s="88" t="s">
        <v>15</v>
      </c>
      <c r="P18" s="88"/>
      <c r="Q18" s="88"/>
      <c r="R18" s="88"/>
      <c r="S18" s="88"/>
      <c r="T18" s="88"/>
      <c r="U18" s="88"/>
      <c r="V18" s="88" t="s">
        <v>15</v>
      </c>
      <c r="W18" s="88"/>
      <c r="X18" s="88"/>
      <c r="Y18" s="88"/>
      <c r="Z18" s="88"/>
      <c r="AA18" s="88"/>
      <c r="AB18" s="88"/>
    </row>
    <row r="19" spans="1:28" ht="90.6" customHeight="1" thickBot="1" x14ac:dyDescent="0.25">
      <c r="A19" s="82" t="s">
        <v>7</v>
      </c>
      <c r="B19" s="82"/>
      <c r="C19" s="82" t="str">
        <f>C8</f>
        <v>Обновлено содержание и методы обучения предметной области "Технология" и других предметных областей, нет/да</v>
      </c>
      <c r="D19" s="82"/>
      <c r="E19" s="82"/>
      <c r="F19" s="82"/>
      <c r="G19" s="82"/>
      <c r="H19" s="82" t="s">
        <v>7</v>
      </c>
      <c r="I19" s="82"/>
      <c r="J19" s="82" t="str">
        <f>J8</f>
        <v>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единиц</v>
      </c>
      <c r="K19" s="82"/>
      <c r="L19" s="82"/>
      <c r="M19" s="82"/>
      <c r="N19" s="82"/>
      <c r="O19" s="82" t="s">
        <v>7</v>
      </c>
      <c r="P19" s="82"/>
      <c r="Q19" s="82" t="str">
        <f>Q8</f>
        <v>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 тыс. человек</v>
      </c>
      <c r="R19" s="82"/>
      <c r="S19" s="82"/>
      <c r="T19" s="82"/>
      <c r="U19" s="82"/>
      <c r="V19" s="82" t="s">
        <v>7</v>
      </c>
      <c r="W19" s="82"/>
      <c r="X19" s="82" t="str">
        <f>X8</f>
        <v>Число созданных новых мест в общеобразовательных организациях Красноярского края, расположенных в сельской местности и поселках городского типа, не менее тыс. мест нарастающим итогом к 2019 году</v>
      </c>
      <c r="Y19" s="82"/>
      <c r="Z19" s="82"/>
      <c r="AA19" s="82"/>
      <c r="AB19" s="82"/>
    </row>
    <row r="20" spans="1:28" ht="27" customHeight="1" thickBot="1" x14ac:dyDescent="0.25">
      <c r="A20" s="82" t="s">
        <v>8</v>
      </c>
      <c r="B20" s="82"/>
      <c r="C20" s="82"/>
      <c r="D20" s="4">
        <f>A11</f>
        <v>0</v>
      </c>
      <c r="H20" s="82" t="s">
        <v>8</v>
      </c>
      <c r="I20" s="82"/>
      <c r="J20" s="82"/>
      <c r="K20" s="4">
        <f>H11</f>
        <v>0</v>
      </c>
      <c r="O20" s="82" t="s">
        <v>8</v>
      </c>
      <c r="P20" s="82"/>
      <c r="Q20" s="82"/>
      <c r="R20" s="4">
        <f>O11</f>
        <v>0</v>
      </c>
      <c r="V20" s="82" t="s">
        <v>8</v>
      </c>
      <c r="W20" s="82"/>
      <c r="X20" s="82"/>
      <c r="Y20" s="4">
        <f>V11</f>
        <v>0</v>
      </c>
    </row>
    <row r="21" spans="1:28" ht="27" customHeight="1" thickBot="1" x14ac:dyDescent="0.25">
      <c r="A21" s="82" t="s">
        <v>9</v>
      </c>
      <c r="B21" s="82"/>
      <c r="C21" s="82"/>
      <c r="D21" s="4">
        <f>A14</f>
        <v>0</v>
      </c>
      <c r="H21" s="82" t="s">
        <v>9</v>
      </c>
      <c r="I21" s="82"/>
      <c r="J21" s="82"/>
      <c r="K21" s="4">
        <f>H14</f>
        <v>0</v>
      </c>
      <c r="O21" s="82" t="s">
        <v>9</v>
      </c>
      <c r="P21" s="82"/>
      <c r="Q21" s="82"/>
      <c r="R21" s="4">
        <f>O14</f>
        <v>0</v>
      </c>
      <c r="V21" s="82" t="s">
        <v>9</v>
      </c>
      <c r="W21" s="82"/>
      <c r="X21" s="82"/>
      <c r="Y21" s="4">
        <f>V14</f>
        <v>0</v>
      </c>
    </row>
    <row r="22" spans="1:28" ht="29.45" customHeight="1" x14ac:dyDescent="0.2">
      <c r="A22" s="7">
        <v>2019</v>
      </c>
      <c r="B22" s="89" t="str">
        <f>"ДОРОЖНАЯ КАРТА НА "&amp;A22&amp;" ГОД"</f>
        <v>ДОРОЖНАЯ КАРТА НА 2019 ГОД</v>
      </c>
      <c r="C22" s="89"/>
      <c r="D22" s="89"/>
      <c r="E22" s="89"/>
      <c r="F22" s="89"/>
      <c r="G22" s="89"/>
      <c r="H22" s="7">
        <v>2019</v>
      </c>
      <c r="I22" s="89" t="str">
        <f>"ДОРОЖНАЯ КАРТА НА "&amp;H22&amp;" ГОД"</f>
        <v>ДОРОЖНАЯ КАРТА НА 2019 ГОД</v>
      </c>
      <c r="J22" s="89"/>
      <c r="K22" s="89"/>
      <c r="L22" s="89"/>
      <c r="M22" s="89"/>
      <c r="N22" s="89"/>
      <c r="O22" s="7">
        <v>2019</v>
      </c>
      <c r="P22" s="89" t="str">
        <f>"ДОРОЖНАЯ КАРТА НА "&amp;O22&amp;" ГОД"</f>
        <v>ДОРОЖНАЯ КАРТА НА 2019 ГОД</v>
      </c>
      <c r="Q22" s="89"/>
      <c r="R22" s="89"/>
      <c r="S22" s="89"/>
      <c r="T22" s="89"/>
      <c r="U22" s="89"/>
      <c r="V22" s="7">
        <v>2019</v>
      </c>
      <c r="W22" s="89" t="str">
        <f>"ДОРОЖНАЯ КАРТА НА "&amp;V22&amp;" ГОД"</f>
        <v>ДОРОЖНАЯ КАРТА НА 2019 ГОД</v>
      </c>
      <c r="X22" s="89"/>
      <c r="Y22" s="89"/>
      <c r="Z22" s="89"/>
      <c r="AA22" s="89"/>
      <c r="AB22" s="89"/>
    </row>
    <row r="23" spans="1:28" ht="24.6" customHeight="1" x14ac:dyDescent="0.2">
      <c r="A23" s="90" t="str">
        <f>"Мероприятия, влияющие на изменение показателя в "&amp;A22&amp;" году"</f>
        <v>Мероприятия, влияющие на изменение показателя в 2019 году</v>
      </c>
      <c r="B23" s="90"/>
      <c r="C23" s="90"/>
      <c r="D23" s="90"/>
      <c r="E23" s="90"/>
      <c r="F23" s="90"/>
      <c r="G23" s="90"/>
      <c r="H23" s="90" t="str">
        <f>"Мероприятия, влияющие на изменение показателя в "&amp;H22&amp;" году"</f>
        <v>Мероприятия, влияющие на изменение показателя в 2019 году</v>
      </c>
      <c r="I23" s="90"/>
      <c r="J23" s="90"/>
      <c r="K23" s="90"/>
      <c r="L23" s="90"/>
      <c r="M23" s="90"/>
      <c r="N23" s="90"/>
      <c r="O23" s="90" t="str">
        <f>"Мероприятия, влияющие на изменение показателя в "&amp;O22&amp;" году"</f>
        <v>Мероприятия, влияющие на изменение показателя в 2019 году</v>
      </c>
      <c r="P23" s="90"/>
      <c r="Q23" s="90"/>
      <c r="R23" s="90"/>
      <c r="S23" s="90"/>
      <c r="T23" s="90"/>
      <c r="U23" s="90"/>
      <c r="V23" s="90" t="str">
        <f>"Мероприятия, влияющие на изменение показателя в "&amp;V22&amp;" году"</f>
        <v>Мероприятия, влияющие на изменение показателя в 2019 году</v>
      </c>
      <c r="W23" s="90"/>
      <c r="X23" s="90"/>
      <c r="Y23" s="90"/>
      <c r="Z23" s="90"/>
      <c r="AA23" s="90"/>
      <c r="AB23" s="90"/>
    </row>
    <row r="24" spans="1:28" ht="28.5" x14ac:dyDescent="0.2">
      <c r="A24" s="3" t="s">
        <v>0</v>
      </c>
      <c r="B24" s="3" t="s">
        <v>1</v>
      </c>
      <c r="C24" s="3" t="s">
        <v>2</v>
      </c>
      <c r="D24" s="3" t="s">
        <v>6</v>
      </c>
      <c r="E24" s="3" t="s">
        <v>3</v>
      </c>
      <c r="F24" s="3" t="s">
        <v>4</v>
      </c>
      <c r="G24" s="3" t="s">
        <v>5</v>
      </c>
      <c r="H24" s="3" t="s">
        <v>0</v>
      </c>
      <c r="I24" s="3" t="s">
        <v>1</v>
      </c>
      <c r="J24" s="3" t="s">
        <v>2</v>
      </c>
      <c r="K24" s="3" t="s">
        <v>6</v>
      </c>
      <c r="L24" s="3" t="s">
        <v>3</v>
      </c>
      <c r="M24" s="3" t="s">
        <v>4</v>
      </c>
      <c r="N24" s="3" t="s">
        <v>5</v>
      </c>
      <c r="O24" s="3" t="s">
        <v>0</v>
      </c>
      <c r="P24" s="3" t="s">
        <v>1</v>
      </c>
      <c r="Q24" s="3" t="s">
        <v>2</v>
      </c>
      <c r="R24" s="3" t="s">
        <v>6</v>
      </c>
      <c r="S24" s="3" t="s">
        <v>3</v>
      </c>
      <c r="T24" s="3" t="s">
        <v>4</v>
      </c>
      <c r="U24" s="3" t="s">
        <v>5</v>
      </c>
      <c r="V24" s="3" t="s">
        <v>0</v>
      </c>
      <c r="W24" s="3" t="s">
        <v>1</v>
      </c>
      <c r="X24" s="3" t="s">
        <v>2</v>
      </c>
      <c r="Y24" s="3" t="s">
        <v>6</v>
      </c>
      <c r="Z24" s="3" t="s">
        <v>3</v>
      </c>
      <c r="AA24" s="3" t="s">
        <v>4</v>
      </c>
      <c r="AB24" s="3" t="s">
        <v>5</v>
      </c>
    </row>
    <row r="25" spans="1:28" ht="114" x14ac:dyDescent="0.2">
      <c r="A25" s="20">
        <v>43637</v>
      </c>
      <c r="B25" s="20">
        <v>43637</v>
      </c>
      <c r="C25" s="3" t="s">
        <v>298</v>
      </c>
      <c r="D25" s="3" t="s">
        <v>187</v>
      </c>
      <c r="E25" s="3" t="s">
        <v>189</v>
      </c>
      <c r="F25" s="3">
        <v>83914221438</v>
      </c>
      <c r="G25" s="49" t="s">
        <v>276</v>
      </c>
      <c r="H25" s="20"/>
      <c r="I25" s="20"/>
      <c r="J25" s="3"/>
      <c r="K25" s="3"/>
      <c r="L25" s="3"/>
      <c r="M25" s="3"/>
      <c r="N25" s="3"/>
      <c r="O25" s="20"/>
      <c r="P25" s="20"/>
      <c r="Q25" s="3"/>
      <c r="R25" s="3"/>
      <c r="S25" s="3"/>
      <c r="T25" s="3"/>
      <c r="U25" s="3"/>
      <c r="V25" s="20"/>
      <c r="W25" s="20"/>
      <c r="X25" s="3"/>
      <c r="Y25" s="3"/>
      <c r="Z25" s="3"/>
      <c r="AA25" s="3"/>
      <c r="AB25" s="3"/>
    </row>
    <row r="26" spans="1:28" ht="107.25" customHeight="1" x14ac:dyDescent="0.2">
      <c r="A26" s="20">
        <v>43647</v>
      </c>
      <c r="B26" s="20">
        <v>43707</v>
      </c>
      <c r="C26" s="50" t="s">
        <v>299</v>
      </c>
      <c r="D26" s="3" t="s">
        <v>195</v>
      </c>
      <c r="E26" s="3" t="s">
        <v>183</v>
      </c>
      <c r="F26" s="3" t="s">
        <v>179</v>
      </c>
      <c r="G26" s="30" t="s">
        <v>300</v>
      </c>
      <c r="H26" s="20"/>
      <c r="I26" s="20"/>
      <c r="J26" s="3"/>
      <c r="K26" s="3"/>
      <c r="L26" s="3"/>
      <c r="M26" s="3"/>
      <c r="N26" s="3"/>
      <c r="O26" s="20"/>
      <c r="P26" s="20"/>
      <c r="Q26" s="3"/>
      <c r="R26" s="3"/>
      <c r="S26" s="3"/>
      <c r="T26" s="3"/>
      <c r="U26" s="3"/>
      <c r="V26" s="20"/>
      <c r="W26" s="20"/>
      <c r="X26" s="3"/>
      <c r="Y26" s="3"/>
      <c r="Z26" s="3"/>
      <c r="AA26" s="3"/>
      <c r="AB26" s="3"/>
    </row>
    <row r="27" spans="1:28" ht="71.25" x14ac:dyDescent="0.2">
      <c r="A27" s="56">
        <v>43702</v>
      </c>
      <c r="B27" s="56">
        <v>43707</v>
      </c>
      <c r="C27" s="31" t="s">
        <v>328</v>
      </c>
      <c r="D27" s="3" t="s">
        <v>187</v>
      </c>
      <c r="E27" s="3" t="s">
        <v>189</v>
      </c>
      <c r="F27" s="3">
        <v>83914221438</v>
      </c>
      <c r="G27" s="49" t="s">
        <v>276</v>
      </c>
      <c r="H27" s="20"/>
      <c r="I27" s="20"/>
      <c r="J27" s="3"/>
      <c r="K27" s="3"/>
      <c r="L27" s="3"/>
      <c r="M27" s="3"/>
      <c r="N27" s="3"/>
      <c r="O27" s="20"/>
      <c r="P27" s="20"/>
      <c r="Q27" s="3"/>
      <c r="R27" s="3"/>
      <c r="S27" s="3"/>
      <c r="T27" s="3"/>
      <c r="U27" s="3"/>
      <c r="V27" s="20"/>
      <c r="W27" s="20"/>
      <c r="X27" s="3"/>
      <c r="Y27" s="3"/>
      <c r="Z27" s="3"/>
      <c r="AA27" s="3"/>
      <c r="AB27" s="3"/>
    </row>
    <row r="28" spans="1:28" ht="242.25" customHeight="1" x14ac:dyDescent="0.2">
      <c r="A28" s="94">
        <v>43718</v>
      </c>
      <c r="B28" s="94">
        <v>43829</v>
      </c>
      <c r="C28" s="92" t="s">
        <v>301</v>
      </c>
      <c r="D28" s="36" t="s">
        <v>186</v>
      </c>
      <c r="E28" s="36" t="s">
        <v>203</v>
      </c>
      <c r="F28" s="36">
        <v>83914221438</v>
      </c>
      <c r="G28" s="38" t="s">
        <v>204</v>
      </c>
      <c r="H28" s="20"/>
      <c r="I28" s="20"/>
      <c r="J28" s="3"/>
      <c r="K28" s="3"/>
      <c r="L28" s="3"/>
      <c r="M28" s="3"/>
      <c r="N28" s="3"/>
      <c r="O28" s="20"/>
      <c r="P28" s="20"/>
      <c r="Q28" s="3"/>
      <c r="R28" s="3"/>
      <c r="S28" s="3"/>
      <c r="T28" s="3"/>
      <c r="U28" s="3"/>
      <c r="V28" s="20"/>
      <c r="W28" s="20"/>
      <c r="X28" s="3"/>
      <c r="Y28" s="3"/>
      <c r="Z28" s="3"/>
      <c r="AA28" s="3"/>
      <c r="AB28" s="3"/>
    </row>
    <row r="29" spans="1:28" ht="42.75" x14ac:dyDescent="0.2">
      <c r="A29" s="95"/>
      <c r="B29" s="95"/>
      <c r="C29" s="93"/>
      <c r="D29" s="3" t="s">
        <v>187</v>
      </c>
      <c r="E29" s="3" t="s">
        <v>189</v>
      </c>
      <c r="F29" s="3">
        <v>83914221438</v>
      </c>
      <c r="G29" s="49" t="s">
        <v>276</v>
      </c>
      <c r="H29" s="20"/>
      <c r="I29" s="20"/>
      <c r="J29" s="3"/>
      <c r="K29" s="3"/>
      <c r="L29" s="3"/>
      <c r="M29" s="3"/>
      <c r="N29" s="3"/>
      <c r="O29" s="20"/>
      <c r="P29" s="20"/>
      <c r="Q29" s="3"/>
      <c r="R29" s="3"/>
      <c r="S29" s="3"/>
      <c r="T29" s="3"/>
      <c r="U29" s="3"/>
      <c r="V29" s="20"/>
      <c r="W29" s="20"/>
      <c r="X29" s="3"/>
      <c r="Y29" s="3"/>
      <c r="Z29" s="3"/>
      <c r="AA29" s="3"/>
      <c r="AB29" s="3"/>
    </row>
    <row r="30" spans="1:28" ht="85.5" x14ac:dyDescent="0.2">
      <c r="A30" s="20">
        <v>43739</v>
      </c>
      <c r="B30" s="20">
        <v>43829</v>
      </c>
      <c r="C30" s="3" t="s">
        <v>302</v>
      </c>
      <c r="D30" s="3" t="s">
        <v>187</v>
      </c>
      <c r="E30" s="3" t="s">
        <v>189</v>
      </c>
      <c r="F30" s="3">
        <v>83914221438</v>
      </c>
      <c r="G30" s="49" t="s">
        <v>276</v>
      </c>
      <c r="H30" s="20"/>
      <c r="I30" s="20"/>
      <c r="J30" s="3"/>
      <c r="K30" s="3"/>
      <c r="L30" s="3"/>
      <c r="M30" s="3"/>
      <c r="N30" s="3"/>
      <c r="O30" s="20"/>
      <c r="P30" s="20"/>
      <c r="Q30" s="3"/>
      <c r="R30" s="3"/>
      <c r="S30" s="3"/>
      <c r="T30" s="3"/>
      <c r="U30" s="3"/>
      <c r="V30" s="20"/>
      <c r="W30" s="20"/>
      <c r="X30" s="3"/>
      <c r="Y30" s="3"/>
      <c r="Z30" s="3"/>
      <c r="AA30" s="3"/>
      <c r="AB30" s="3"/>
    </row>
    <row r="31" spans="1:28" ht="85.5" x14ac:dyDescent="0.2">
      <c r="A31" s="56">
        <v>43789</v>
      </c>
      <c r="B31" s="56">
        <v>43829</v>
      </c>
      <c r="C31" s="3" t="s">
        <v>306</v>
      </c>
      <c r="D31" s="3" t="s">
        <v>187</v>
      </c>
      <c r="E31" s="3" t="s">
        <v>189</v>
      </c>
      <c r="F31" s="3">
        <v>83914221438</v>
      </c>
      <c r="G31" s="49" t="s">
        <v>276</v>
      </c>
      <c r="H31" s="20"/>
      <c r="I31" s="20"/>
      <c r="J31" s="3"/>
      <c r="K31" s="3"/>
      <c r="L31" s="3"/>
      <c r="M31" s="3"/>
      <c r="N31" s="3"/>
      <c r="O31" s="20"/>
      <c r="P31" s="20"/>
      <c r="Q31" s="3"/>
      <c r="R31" s="3"/>
      <c r="S31" s="3"/>
      <c r="T31" s="3"/>
      <c r="U31" s="3"/>
      <c r="V31" s="20"/>
      <c r="W31" s="20"/>
      <c r="X31" s="3"/>
      <c r="Y31" s="3"/>
      <c r="Z31" s="3"/>
      <c r="AA31" s="3"/>
      <c r="AB31" s="3"/>
    </row>
    <row r="32" spans="1:28" ht="85.5" x14ac:dyDescent="0.2">
      <c r="A32" s="20">
        <v>43718</v>
      </c>
      <c r="B32" s="20">
        <v>43829</v>
      </c>
      <c r="C32" s="3" t="s">
        <v>303</v>
      </c>
      <c r="D32" s="3" t="s">
        <v>187</v>
      </c>
      <c r="E32" s="3" t="s">
        <v>189</v>
      </c>
      <c r="F32" s="3">
        <v>83914221438</v>
      </c>
      <c r="G32" s="49" t="s">
        <v>276</v>
      </c>
      <c r="H32" s="20"/>
      <c r="I32" s="20"/>
      <c r="J32" s="3"/>
      <c r="K32" s="3"/>
      <c r="L32" s="3"/>
      <c r="M32" s="3"/>
      <c r="N32" s="3"/>
      <c r="O32" s="20"/>
      <c r="P32" s="20"/>
      <c r="Q32" s="3"/>
      <c r="R32" s="3"/>
      <c r="S32" s="3"/>
      <c r="T32" s="3"/>
      <c r="U32" s="3"/>
      <c r="V32" s="20"/>
      <c r="W32" s="20"/>
      <c r="X32" s="3"/>
      <c r="Y32" s="3"/>
      <c r="Z32" s="3"/>
      <c r="AA32" s="3"/>
      <c r="AB32" s="3"/>
    </row>
    <row r="33" spans="1:28" ht="114" x14ac:dyDescent="0.2">
      <c r="A33" s="20">
        <v>43789</v>
      </c>
      <c r="B33" s="20">
        <v>43829</v>
      </c>
      <c r="C33" s="3" t="s">
        <v>307</v>
      </c>
      <c r="D33" s="3" t="s">
        <v>195</v>
      </c>
      <c r="E33" s="3" t="s">
        <v>183</v>
      </c>
      <c r="F33" s="3" t="s">
        <v>179</v>
      </c>
      <c r="G33" s="30" t="s">
        <v>300</v>
      </c>
      <c r="H33" s="20"/>
      <c r="I33" s="20"/>
      <c r="J33" s="3"/>
      <c r="K33" s="3"/>
      <c r="L33" s="3"/>
      <c r="M33" s="3"/>
      <c r="N33" s="3"/>
      <c r="O33" s="20"/>
      <c r="P33" s="20"/>
      <c r="Q33" s="3"/>
      <c r="R33" s="3"/>
      <c r="S33" s="3"/>
      <c r="T33" s="3"/>
      <c r="U33" s="3"/>
      <c r="V33" s="20"/>
      <c r="W33" s="20"/>
      <c r="X33" s="3"/>
      <c r="Y33" s="3"/>
      <c r="Z33" s="3"/>
      <c r="AA33" s="3"/>
      <c r="AB33" s="3"/>
    </row>
    <row r="34" spans="1:28" ht="90.6" customHeight="1" thickBot="1" x14ac:dyDescent="0.25">
      <c r="A34" s="82" t="s">
        <v>7</v>
      </c>
      <c r="B34" s="82"/>
      <c r="C34" s="82" t="str">
        <f>C19</f>
        <v>Обновлено содержание и методы обучения предметной области "Технология" и других предметных областей, нет/да</v>
      </c>
      <c r="D34" s="82"/>
      <c r="E34" s="82"/>
      <c r="F34" s="82"/>
      <c r="G34" s="82"/>
      <c r="H34" s="82" t="s">
        <v>7</v>
      </c>
      <c r="I34" s="82"/>
      <c r="J34" s="82" t="str">
        <f>J19</f>
        <v>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единиц</v>
      </c>
      <c r="K34" s="82"/>
      <c r="L34" s="82"/>
      <c r="M34" s="82"/>
      <c r="N34" s="82"/>
      <c r="O34" s="82" t="s">
        <v>7</v>
      </c>
      <c r="P34" s="82"/>
      <c r="Q34" s="82" t="str">
        <f>Q19</f>
        <v>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 тыс. человек</v>
      </c>
      <c r="R34" s="82"/>
      <c r="S34" s="82"/>
      <c r="T34" s="82"/>
      <c r="U34" s="82"/>
      <c r="V34" s="82" t="s">
        <v>7</v>
      </c>
      <c r="W34" s="82"/>
      <c r="X34" s="82" t="str">
        <f>X19</f>
        <v>Число созданных новых мест в общеобразовательных организациях Красноярского края, расположенных в сельской местности и поселках городского типа, не менее тыс. мест нарастающим итогом к 2019 году</v>
      </c>
      <c r="Y34" s="82"/>
      <c r="Z34" s="82"/>
      <c r="AA34" s="82"/>
      <c r="AB34" s="82"/>
    </row>
    <row r="35" spans="1:28" ht="27" customHeight="1" thickBot="1" x14ac:dyDescent="0.25">
      <c r="A35" s="82" t="str">
        <f>"Значение регионального проекта на конец "&amp;A22&amp;" года (справочно)"</f>
        <v>Значение регионального проекта на конец 2019 года (справочно)</v>
      </c>
      <c r="B35" s="82"/>
      <c r="C35" s="82"/>
      <c r="D35" s="4">
        <f>B11</f>
        <v>0</v>
      </c>
      <c r="H35" s="82" t="str">
        <f>"Значение регионального проекта на конец "&amp;H22&amp;" года (справочно)"</f>
        <v>Значение регионального проекта на конец 2019 года (справочно)</v>
      </c>
      <c r="I35" s="82"/>
      <c r="J35" s="82"/>
      <c r="K35" s="4" t="str">
        <f>I11</f>
        <v>-</v>
      </c>
      <c r="O35" s="82" t="str">
        <f>"Значение регионального проекта на конец "&amp;O22&amp;" года (справочно)"</f>
        <v>Значение регионального проекта на конец 2019 года (справочно)</v>
      </c>
      <c r="P35" s="82"/>
      <c r="Q35" s="82"/>
      <c r="R35" s="4" t="str">
        <f>P11</f>
        <v>-</v>
      </c>
      <c r="V35" s="82" t="str">
        <f>"Значение регионального проекта на конец "&amp;V22&amp;" года (справочно)"</f>
        <v>Значение регионального проекта на конец 2019 года (справочно)</v>
      </c>
      <c r="W35" s="82"/>
      <c r="X35" s="82"/>
      <c r="Y35" s="4">
        <f>W11</f>
        <v>0.58499999999999996</v>
      </c>
    </row>
    <row r="36" spans="1:28" ht="27" customHeight="1" thickBot="1" x14ac:dyDescent="0.25">
      <c r="A36" s="82" t="str">
        <f>"Значение по муниципалитету на конец "&amp;A22&amp;" года"</f>
        <v>Значение по муниципалитету на конец 2019 года</v>
      </c>
      <c r="B36" s="82"/>
      <c r="C36" s="82"/>
      <c r="D36" s="4">
        <f>B14</f>
        <v>0</v>
      </c>
      <c r="H36" s="82" t="str">
        <f>"Значение по муниципалитету на конец "&amp;H22&amp;" года"</f>
        <v>Значение по муниципалитету на конец 2019 года</v>
      </c>
      <c r="I36" s="82"/>
      <c r="J36" s="82"/>
      <c r="K36" s="4">
        <f>I14</f>
        <v>0</v>
      </c>
      <c r="O36" s="82" t="str">
        <f>"Значение по муниципалитету на конец "&amp;O22&amp;" года"</f>
        <v>Значение по муниципалитету на конец 2019 года</v>
      </c>
      <c r="P36" s="82"/>
      <c r="Q36" s="82"/>
      <c r="R36" s="4">
        <f>P14</f>
        <v>0</v>
      </c>
      <c r="V36" s="82" t="str">
        <f>"Значение по муниципалитету на конец "&amp;V22&amp;" года"</f>
        <v>Значение по муниципалитету на конец 2019 года</v>
      </c>
      <c r="W36" s="82"/>
      <c r="X36" s="82"/>
      <c r="Y36" s="4">
        <f>W14</f>
        <v>0</v>
      </c>
    </row>
    <row r="37" spans="1:28" ht="29.45" customHeight="1" x14ac:dyDescent="0.2">
      <c r="A37" s="7">
        <v>2020</v>
      </c>
      <c r="B37" s="89" t="str">
        <f>"ДОРОЖНАЯ КАРТА НА "&amp;A37&amp;" ГОД"</f>
        <v>ДОРОЖНАЯ КАРТА НА 2020 ГОД</v>
      </c>
      <c r="C37" s="89"/>
      <c r="D37" s="89"/>
      <c r="E37" s="89"/>
      <c r="F37" s="89"/>
      <c r="G37" s="89"/>
      <c r="H37" s="7">
        <v>2020</v>
      </c>
      <c r="I37" s="89" t="str">
        <f>"ДОРОЖНАЯ КАРТА НА "&amp;H37&amp;" ГОД"</f>
        <v>ДОРОЖНАЯ КАРТА НА 2020 ГОД</v>
      </c>
      <c r="J37" s="89"/>
      <c r="K37" s="89"/>
      <c r="L37" s="89"/>
      <c r="M37" s="89"/>
      <c r="N37" s="89"/>
      <c r="O37" s="7">
        <v>2020</v>
      </c>
      <c r="P37" s="89" t="str">
        <f>"ДОРОЖНАЯ КАРТА НА "&amp;O37&amp;" ГОД"</f>
        <v>ДОРОЖНАЯ КАРТА НА 2020 ГОД</v>
      </c>
      <c r="Q37" s="89"/>
      <c r="R37" s="89"/>
      <c r="S37" s="89"/>
      <c r="T37" s="89"/>
      <c r="U37" s="89"/>
      <c r="V37" s="7">
        <v>2020</v>
      </c>
      <c r="W37" s="89" t="str">
        <f>"ДОРОЖНАЯ КАРТА НА "&amp;V37&amp;" ГОД"</f>
        <v>ДОРОЖНАЯ КАРТА НА 2020 ГОД</v>
      </c>
      <c r="X37" s="89"/>
      <c r="Y37" s="89"/>
      <c r="Z37" s="89"/>
      <c r="AA37" s="89"/>
      <c r="AB37" s="89"/>
    </row>
    <row r="38" spans="1:28" ht="24.6" customHeight="1" x14ac:dyDescent="0.2">
      <c r="A38" s="90" t="str">
        <f>"Мероприятия, влияющие на изменение показателя в "&amp;A37&amp;" году"</f>
        <v>Мероприятия, влияющие на изменение показателя в 2020 году</v>
      </c>
      <c r="B38" s="90"/>
      <c r="C38" s="90"/>
      <c r="D38" s="90"/>
      <c r="E38" s="90"/>
      <c r="F38" s="90"/>
      <c r="G38" s="90"/>
      <c r="H38" s="90" t="str">
        <f>"Мероприятия, влияющие на изменение показателя в "&amp;H37&amp;" году"</f>
        <v>Мероприятия, влияющие на изменение показателя в 2020 году</v>
      </c>
      <c r="I38" s="90"/>
      <c r="J38" s="90"/>
      <c r="K38" s="90"/>
      <c r="L38" s="90"/>
      <c r="M38" s="90"/>
      <c r="N38" s="90"/>
      <c r="O38" s="90" t="str">
        <f>"Мероприятия, влияющие на изменение показателя в "&amp;O37&amp;" году"</f>
        <v>Мероприятия, влияющие на изменение показателя в 2020 году</v>
      </c>
      <c r="P38" s="90"/>
      <c r="Q38" s="90"/>
      <c r="R38" s="90"/>
      <c r="S38" s="90"/>
      <c r="T38" s="90"/>
      <c r="U38" s="90"/>
      <c r="V38" s="90" t="str">
        <f>"Мероприятия, влияющие на изменение показателя в "&amp;V37&amp;" году"</f>
        <v>Мероприятия, влияющие на изменение показателя в 2020 году</v>
      </c>
      <c r="W38" s="90"/>
      <c r="X38" s="90"/>
      <c r="Y38" s="90"/>
      <c r="Z38" s="90"/>
      <c r="AA38" s="90"/>
      <c r="AB38" s="90"/>
    </row>
    <row r="39" spans="1:28" ht="28.5" x14ac:dyDescent="0.2">
      <c r="A39" s="3" t="s">
        <v>0</v>
      </c>
      <c r="B39" s="3" t="s">
        <v>1</v>
      </c>
      <c r="C39" s="3" t="s">
        <v>2</v>
      </c>
      <c r="D39" s="3" t="s">
        <v>6</v>
      </c>
      <c r="E39" s="3" t="s">
        <v>3</v>
      </c>
      <c r="F39" s="3" t="s">
        <v>4</v>
      </c>
      <c r="G39" s="3" t="s">
        <v>5</v>
      </c>
      <c r="H39" s="3" t="s">
        <v>0</v>
      </c>
      <c r="I39" s="3" t="s">
        <v>1</v>
      </c>
      <c r="J39" s="3" t="s">
        <v>2</v>
      </c>
      <c r="K39" s="3" t="s">
        <v>6</v>
      </c>
      <c r="L39" s="3" t="s">
        <v>3</v>
      </c>
      <c r="M39" s="3" t="s">
        <v>4</v>
      </c>
      <c r="N39" s="3" t="s">
        <v>5</v>
      </c>
      <c r="O39" s="3" t="s">
        <v>0</v>
      </c>
      <c r="P39" s="3" t="s">
        <v>1</v>
      </c>
      <c r="Q39" s="3" t="s">
        <v>2</v>
      </c>
      <c r="R39" s="3" t="s">
        <v>6</v>
      </c>
      <c r="S39" s="3" t="s">
        <v>3</v>
      </c>
      <c r="T39" s="3" t="s">
        <v>4</v>
      </c>
      <c r="U39" s="3" t="s">
        <v>5</v>
      </c>
      <c r="V39" s="3" t="s">
        <v>0</v>
      </c>
      <c r="W39" s="3" t="s">
        <v>1</v>
      </c>
      <c r="X39" s="3" t="s">
        <v>2</v>
      </c>
      <c r="Y39" s="3" t="s">
        <v>6</v>
      </c>
      <c r="Z39" s="3" t="s">
        <v>3</v>
      </c>
      <c r="AA39" s="3" t="s">
        <v>4</v>
      </c>
      <c r="AB39" s="3" t="s">
        <v>5</v>
      </c>
    </row>
    <row r="40" spans="1:28" ht="85.5" x14ac:dyDescent="0.2">
      <c r="A40" s="20">
        <v>43850</v>
      </c>
      <c r="B40" s="20">
        <v>43981</v>
      </c>
      <c r="C40" s="3" t="s">
        <v>302</v>
      </c>
      <c r="D40" s="3" t="s">
        <v>187</v>
      </c>
      <c r="E40" s="3" t="s">
        <v>189</v>
      </c>
      <c r="F40" s="3">
        <v>83914221438</v>
      </c>
      <c r="G40" s="49" t="s">
        <v>276</v>
      </c>
      <c r="H40" s="20"/>
      <c r="I40" s="20"/>
      <c r="J40" s="3"/>
      <c r="K40" s="3"/>
      <c r="L40" s="3"/>
      <c r="M40" s="3"/>
      <c r="N40" s="3"/>
      <c r="O40" s="20"/>
      <c r="P40" s="20"/>
      <c r="Q40" s="3"/>
      <c r="R40" s="3"/>
      <c r="S40" s="3"/>
      <c r="T40" s="3"/>
      <c r="U40" s="3"/>
      <c r="V40" s="20"/>
      <c r="W40" s="20"/>
      <c r="X40" s="3"/>
      <c r="Y40" s="3"/>
      <c r="Z40" s="3"/>
      <c r="AA40" s="3"/>
      <c r="AB40" s="3"/>
    </row>
    <row r="41" spans="1:28" ht="85.5" x14ac:dyDescent="0.2">
      <c r="A41" s="20">
        <v>43850</v>
      </c>
      <c r="B41" s="20">
        <v>43981</v>
      </c>
      <c r="C41" s="3" t="s">
        <v>306</v>
      </c>
      <c r="D41" s="3" t="s">
        <v>187</v>
      </c>
      <c r="E41" s="3" t="s">
        <v>189</v>
      </c>
      <c r="F41" s="3">
        <v>83914221438</v>
      </c>
      <c r="G41" s="49" t="s">
        <v>276</v>
      </c>
      <c r="H41" s="20"/>
      <c r="I41" s="20"/>
      <c r="J41" s="3"/>
      <c r="K41" s="3"/>
      <c r="L41" s="3"/>
      <c r="M41" s="3"/>
      <c r="N41" s="3"/>
      <c r="O41" s="20"/>
      <c r="P41" s="20"/>
      <c r="Q41" s="3"/>
      <c r="R41" s="3"/>
      <c r="S41" s="3"/>
      <c r="T41" s="3"/>
      <c r="U41" s="3"/>
      <c r="V41" s="20"/>
      <c r="W41" s="20"/>
      <c r="X41" s="3"/>
      <c r="Y41" s="3"/>
      <c r="Z41" s="3"/>
      <c r="AA41" s="3"/>
      <c r="AB41" s="3"/>
    </row>
    <row r="42" spans="1:28" ht="99.75" x14ac:dyDescent="0.2">
      <c r="A42" s="20">
        <v>43915</v>
      </c>
      <c r="B42" s="20">
        <v>43920</v>
      </c>
      <c r="C42" s="3" t="s">
        <v>308</v>
      </c>
      <c r="D42" s="3" t="s">
        <v>187</v>
      </c>
      <c r="E42" s="3" t="s">
        <v>189</v>
      </c>
      <c r="F42" s="3">
        <v>83914221438</v>
      </c>
      <c r="G42" s="49" t="s">
        <v>276</v>
      </c>
      <c r="H42" s="20"/>
      <c r="I42" s="20"/>
      <c r="J42" s="3"/>
      <c r="K42" s="3"/>
      <c r="L42" s="3"/>
      <c r="M42" s="3"/>
      <c r="N42" s="3"/>
      <c r="O42" s="20"/>
      <c r="P42" s="20"/>
      <c r="Q42" s="3"/>
      <c r="R42" s="3"/>
      <c r="S42" s="3"/>
      <c r="T42" s="3"/>
      <c r="U42" s="3"/>
      <c r="V42" s="20"/>
      <c r="W42" s="20"/>
      <c r="X42" s="3"/>
      <c r="Y42" s="3"/>
      <c r="Z42" s="3"/>
      <c r="AA42" s="3"/>
      <c r="AB42" s="3"/>
    </row>
    <row r="43" spans="1:28" ht="85.5" x14ac:dyDescent="0.2">
      <c r="A43" s="20">
        <v>43840</v>
      </c>
      <c r="B43" s="20">
        <v>44195</v>
      </c>
      <c r="C43" s="3" t="s">
        <v>303</v>
      </c>
      <c r="D43" s="3" t="s">
        <v>187</v>
      </c>
      <c r="E43" s="3" t="s">
        <v>189</v>
      </c>
      <c r="F43" s="3">
        <v>83914221438</v>
      </c>
      <c r="G43" s="49" t="s">
        <v>276</v>
      </c>
      <c r="H43" s="20"/>
      <c r="I43" s="20"/>
      <c r="J43" s="3"/>
      <c r="K43" s="3"/>
      <c r="L43" s="3"/>
      <c r="M43" s="3"/>
      <c r="N43" s="3"/>
      <c r="O43" s="20"/>
      <c r="P43" s="20"/>
      <c r="Q43" s="3"/>
      <c r="R43" s="3"/>
      <c r="S43" s="3"/>
      <c r="T43" s="3"/>
      <c r="U43" s="3"/>
      <c r="V43" s="20"/>
      <c r="W43" s="20"/>
      <c r="X43" s="3"/>
      <c r="Y43" s="3"/>
      <c r="Z43" s="3"/>
      <c r="AA43" s="3"/>
      <c r="AB43" s="3"/>
    </row>
    <row r="44" spans="1:28" ht="114" x14ac:dyDescent="0.2">
      <c r="A44" s="20">
        <v>43855</v>
      </c>
      <c r="B44" s="20">
        <v>43981</v>
      </c>
      <c r="C44" s="3" t="s">
        <v>307</v>
      </c>
      <c r="D44" s="3" t="s">
        <v>195</v>
      </c>
      <c r="E44" s="3" t="s">
        <v>183</v>
      </c>
      <c r="F44" s="3" t="s">
        <v>179</v>
      </c>
      <c r="G44" s="30" t="s">
        <v>300</v>
      </c>
      <c r="H44" s="20"/>
      <c r="I44" s="20"/>
      <c r="J44" s="3"/>
      <c r="K44" s="3"/>
      <c r="L44" s="3"/>
      <c r="M44" s="3"/>
      <c r="N44" s="3"/>
      <c r="O44" s="20"/>
      <c r="P44" s="20"/>
      <c r="Q44" s="3"/>
      <c r="R44" s="3"/>
      <c r="S44" s="3"/>
      <c r="T44" s="3"/>
      <c r="U44" s="3"/>
      <c r="V44" s="20"/>
      <c r="W44" s="20"/>
      <c r="X44" s="3"/>
      <c r="Y44" s="3"/>
      <c r="Z44" s="3"/>
      <c r="AA44" s="3"/>
      <c r="AB44" s="3"/>
    </row>
    <row r="45" spans="1:28" ht="114" x14ac:dyDescent="0.2">
      <c r="A45" s="20">
        <v>43862</v>
      </c>
      <c r="B45" s="20">
        <v>43920</v>
      </c>
      <c r="C45" s="3" t="s">
        <v>305</v>
      </c>
      <c r="D45" s="3" t="s">
        <v>195</v>
      </c>
      <c r="E45" s="3" t="s">
        <v>183</v>
      </c>
      <c r="F45" s="3" t="s">
        <v>179</v>
      </c>
      <c r="G45" s="30" t="s">
        <v>300</v>
      </c>
      <c r="H45" s="20"/>
      <c r="I45" s="20"/>
      <c r="J45" s="3"/>
      <c r="K45" s="3"/>
      <c r="L45" s="3"/>
      <c r="M45" s="3"/>
      <c r="N45" s="3"/>
      <c r="O45" s="20"/>
      <c r="P45" s="20"/>
      <c r="Q45" s="3"/>
      <c r="R45" s="3"/>
      <c r="S45" s="3"/>
      <c r="T45" s="3"/>
      <c r="U45" s="3"/>
      <c r="V45" s="20"/>
      <c r="W45" s="20"/>
      <c r="X45" s="3"/>
      <c r="Y45" s="3"/>
      <c r="Z45" s="3"/>
      <c r="AA45" s="3"/>
      <c r="AB45" s="3"/>
    </row>
    <row r="46" spans="1:28" ht="85.5" x14ac:dyDescent="0.2">
      <c r="A46" s="20">
        <v>43840</v>
      </c>
      <c r="B46" s="20">
        <v>43951</v>
      </c>
      <c r="C46" s="31" t="s">
        <v>311</v>
      </c>
      <c r="D46" s="36" t="s">
        <v>186</v>
      </c>
      <c r="E46" s="36" t="s">
        <v>203</v>
      </c>
      <c r="F46" s="36">
        <v>83914221438</v>
      </c>
      <c r="G46" s="38" t="s">
        <v>204</v>
      </c>
      <c r="H46" s="20"/>
      <c r="I46" s="20"/>
      <c r="J46" s="3"/>
      <c r="K46" s="3"/>
      <c r="L46" s="3"/>
      <c r="M46" s="3"/>
      <c r="N46" s="3"/>
      <c r="O46" s="20"/>
      <c r="P46" s="20"/>
      <c r="Q46" s="3"/>
      <c r="R46" s="3"/>
      <c r="S46" s="3"/>
      <c r="T46" s="3"/>
      <c r="U46" s="3"/>
      <c r="V46" s="20"/>
      <c r="W46" s="20"/>
      <c r="X46" s="3"/>
      <c r="Y46" s="3"/>
      <c r="Z46" s="3"/>
      <c r="AA46" s="3"/>
      <c r="AB46" s="3"/>
    </row>
    <row r="47" spans="1:28" ht="85.5" x14ac:dyDescent="0.2">
      <c r="A47" s="20">
        <v>43840</v>
      </c>
      <c r="B47" s="20">
        <v>44195</v>
      </c>
      <c r="C47" s="31" t="s">
        <v>312</v>
      </c>
      <c r="D47" s="3" t="s">
        <v>187</v>
      </c>
      <c r="E47" s="3" t="s">
        <v>189</v>
      </c>
      <c r="F47" s="3">
        <v>83914221438</v>
      </c>
      <c r="G47" s="49" t="s">
        <v>276</v>
      </c>
      <c r="H47" s="20"/>
      <c r="I47" s="20"/>
      <c r="J47" s="3"/>
      <c r="K47" s="3"/>
      <c r="L47" s="3"/>
      <c r="M47" s="3"/>
      <c r="N47" s="3"/>
      <c r="O47" s="20"/>
      <c r="P47" s="20"/>
      <c r="Q47" s="3"/>
      <c r="R47" s="3"/>
      <c r="S47" s="3"/>
      <c r="T47" s="3"/>
      <c r="U47" s="3"/>
      <c r="V47" s="20"/>
      <c r="W47" s="20"/>
      <c r="X47" s="3"/>
      <c r="Y47" s="3"/>
      <c r="Z47" s="3"/>
      <c r="AA47" s="3"/>
      <c r="AB47" s="3"/>
    </row>
    <row r="48" spans="1:28" ht="90.6" customHeight="1" thickBot="1" x14ac:dyDescent="0.25">
      <c r="A48" s="82" t="s">
        <v>7</v>
      </c>
      <c r="B48" s="82"/>
      <c r="C48" s="82" t="str">
        <f>C34</f>
        <v>Обновлено содержание и методы обучения предметной области "Технология" и других предметных областей, нет/да</v>
      </c>
      <c r="D48" s="82"/>
      <c r="E48" s="82"/>
      <c r="F48" s="82"/>
      <c r="G48" s="82"/>
      <c r="H48" s="82" t="s">
        <v>7</v>
      </c>
      <c r="I48" s="82"/>
      <c r="J48" s="82" t="str">
        <f>J34</f>
        <v>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единиц</v>
      </c>
      <c r="K48" s="82"/>
      <c r="L48" s="82"/>
      <c r="M48" s="82"/>
      <c r="N48" s="82"/>
      <c r="O48" s="82" t="s">
        <v>7</v>
      </c>
      <c r="P48" s="82"/>
      <c r="Q48" s="82" t="str">
        <f>Q34</f>
        <v>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 тыс. человек</v>
      </c>
      <c r="R48" s="82"/>
      <c r="S48" s="82"/>
      <c r="T48" s="82"/>
      <c r="U48" s="82"/>
      <c r="V48" s="82" t="s">
        <v>7</v>
      </c>
      <c r="W48" s="82"/>
      <c r="X48" s="82" t="str">
        <f>X34</f>
        <v>Число созданных новых мест в общеобразовательных организациях Красноярского края, расположенных в сельской местности и поселках городского типа, не менее тыс. мест нарастающим итогом к 2019 году</v>
      </c>
      <c r="Y48" s="82"/>
      <c r="Z48" s="82"/>
      <c r="AA48" s="82"/>
      <c r="AB48" s="82"/>
    </row>
    <row r="49" spans="1:28" ht="27" customHeight="1" thickBot="1" x14ac:dyDescent="0.25">
      <c r="A49" s="82" t="str">
        <f>"Значение регионального проекта на конец "&amp;A37&amp;" года (справочно)"</f>
        <v>Значение регионального проекта на конец 2020 года (справочно)</v>
      </c>
      <c r="B49" s="82"/>
      <c r="C49" s="82"/>
      <c r="D49" s="4">
        <f>C11</f>
        <v>0</v>
      </c>
      <c r="H49" s="82" t="str">
        <f>"Значение регионального проекта на конец "&amp;H37&amp;" года (справочно)"</f>
        <v>Значение регионального проекта на конец 2020 года (справочно)</v>
      </c>
      <c r="I49" s="82"/>
      <c r="J49" s="82"/>
      <c r="K49" s="4">
        <f>J11</f>
        <v>5</v>
      </c>
      <c r="O49" s="82" t="str">
        <f>"Значение регионального проекта на конец "&amp;O37&amp;" года (справочно)"</f>
        <v>Значение регионального проекта на конец 2020 года (справочно)</v>
      </c>
      <c r="P49" s="82"/>
      <c r="Q49" s="82"/>
      <c r="R49" s="4">
        <f>Q11</f>
        <v>2.5</v>
      </c>
      <c r="V49" s="82" t="str">
        <f>"Значение регионального проекта на конец "&amp;V37&amp;" года (справочно)"</f>
        <v>Значение регионального проекта на конец 2020 года (справочно)</v>
      </c>
      <c r="W49" s="82"/>
      <c r="X49" s="82"/>
      <c r="Y49" s="4">
        <f>X11</f>
        <v>1.91</v>
      </c>
    </row>
    <row r="50" spans="1:28" ht="27" customHeight="1" thickBot="1" x14ac:dyDescent="0.25">
      <c r="A50" s="82" t="str">
        <f>"Значение по муниципалитету на конец "&amp;A37&amp;" года"</f>
        <v>Значение по муниципалитету на конец 2020 года</v>
      </c>
      <c r="B50" s="82"/>
      <c r="C50" s="82"/>
      <c r="D50" s="4" t="str">
        <f>C14</f>
        <v>нет</v>
      </c>
      <c r="H50" s="82" t="str">
        <f>"Значение по муниципалитету на конец "&amp;H37&amp;" года"</f>
        <v>Значение по муниципалитету на конец 2020 года</v>
      </c>
      <c r="I50" s="82"/>
      <c r="J50" s="82"/>
      <c r="K50" s="4">
        <f>J14</f>
        <v>0</v>
      </c>
      <c r="O50" s="82" t="str">
        <f>"Значение по муниципалитету на конец "&amp;O37&amp;" года"</f>
        <v>Значение по муниципалитету на конец 2020 года</v>
      </c>
      <c r="P50" s="82"/>
      <c r="Q50" s="82"/>
      <c r="R50" s="4">
        <f>Q14</f>
        <v>0</v>
      </c>
      <c r="V50" s="82" t="str">
        <f>"Значение по муниципалитету на конец "&amp;V37&amp;" года"</f>
        <v>Значение по муниципалитету на конец 2020 года</v>
      </c>
      <c r="W50" s="82"/>
      <c r="X50" s="82"/>
      <c r="Y50" s="4">
        <f>X14</f>
        <v>0</v>
      </c>
    </row>
    <row r="51" spans="1:28" ht="29.45" customHeight="1" x14ac:dyDescent="0.2">
      <c r="A51" s="7">
        <v>2021</v>
      </c>
      <c r="B51" s="89" t="str">
        <f>"ДОРОЖНАЯ КАРТА НА "&amp;A51&amp;" ГОД"</f>
        <v>ДОРОЖНАЯ КАРТА НА 2021 ГОД</v>
      </c>
      <c r="C51" s="89"/>
      <c r="D51" s="89"/>
      <c r="E51" s="89"/>
      <c r="F51" s="89"/>
      <c r="G51" s="89"/>
      <c r="H51" s="7">
        <v>2021</v>
      </c>
      <c r="I51" s="89" t="str">
        <f>"ДОРОЖНАЯ КАРТА НА "&amp;H51&amp;" ГОД"</f>
        <v>ДОРОЖНАЯ КАРТА НА 2021 ГОД</v>
      </c>
      <c r="J51" s="89"/>
      <c r="K51" s="89"/>
      <c r="L51" s="89"/>
      <c r="M51" s="89"/>
      <c r="N51" s="89"/>
      <c r="O51" s="7">
        <v>2021</v>
      </c>
      <c r="P51" s="89" t="str">
        <f>"ДОРОЖНАЯ КАРТА НА "&amp;O51&amp;" ГОД"</f>
        <v>ДОРОЖНАЯ КАРТА НА 2021 ГОД</v>
      </c>
      <c r="Q51" s="89"/>
      <c r="R51" s="89"/>
      <c r="S51" s="89"/>
      <c r="T51" s="89"/>
      <c r="U51" s="89"/>
      <c r="V51" s="7">
        <v>2021</v>
      </c>
      <c r="W51" s="89" t="str">
        <f>"ДОРОЖНАЯ КАРТА НА "&amp;V51&amp;" ГОД"</f>
        <v>ДОРОЖНАЯ КАРТА НА 2021 ГОД</v>
      </c>
      <c r="X51" s="89"/>
      <c r="Y51" s="89"/>
      <c r="Z51" s="89"/>
      <c r="AA51" s="89"/>
      <c r="AB51" s="89"/>
    </row>
    <row r="52" spans="1:28" ht="24.6" customHeight="1" x14ac:dyDescent="0.2">
      <c r="A52" s="90" t="str">
        <f>"Мероприятия, влияющие на изменение показателя в "&amp;A51&amp;" году"</f>
        <v>Мероприятия, влияющие на изменение показателя в 2021 году</v>
      </c>
      <c r="B52" s="90"/>
      <c r="C52" s="90"/>
      <c r="D52" s="90"/>
      <c r="E52" s="90"/>
      <c r="F52" s="90"/>
      <c r="G52" s="90"/>
      <c r="H52" s="90" t="str">
        <f>"Мероприятия, влияющие на изменение показателя в "&amp;H51&amp;" году"</f>
        <v>Мероприятия, влияющие на изменение показателя в 2021 году</v>
      </c>
      <c r="I52" s="90"/>
      <c r="J52" s="90"/>
      <c r="K52" s="90"/>
      <c r="L52" s="90"/>
      <c r="M52" s="90"/>
      <c r="N52" s="90"/>
      <c r="O52" s="90" t="str">
        <f>"Мероприятия, влияющие на изменение показателя в "&amp;O51&amp;" году"</f>
        <v>Мероприятия, влияющие на изменение показателя в 2021 году</v>
      </c>
      <c r="P52" s="90"/>
      <c r="Q52" s="90"/>
      <c r="R52" s="90"/>
      <c r="S52" s="90"/>
      <c r="T52" s="90"/>
      <c r="U52" s="90"/>
      <c r="V52" s="90" t="str">
        <f>"Мероприятия, влияющие на изменение показателя в "&amp;V51&amp;" году"</f>
        <v>Мероприятия, влияющие на изменение показателя в 2021 году</v>
      </c>
      <c r="W52" s="90"/>
      <c r="X52" s="90"/>
      <c r="Y52" s="90"/>
      <c r="Z52" s="90"/>
      <c r="AA52" s="90"/>
      <c r="AB52" s="90"/>
    </row>
    <row r="53" spans="1:28" ht="28.5" x14ac:dyDescent="0.2">
      <c r="A53" s="3" t="s">
        <v>0</v>
      </c>
      <c r="B53" s="3" t="s">
        <v>1</v>
      </c>
      <c r="C53" s="3" t="s">
        <v>2</v>
      </c>
      <c r="D53" s="3" t="s">
        <v>6</v>
      </c>
      <c r="E53" s="3" t="s">
        <v>3</v>
      </c>
      <c r="F53" s="3" t="s">
        <v>4</v>
      </c>
      <c r="G53" s="3" t="s">
        <v>5</v>
      </c>
      <c r="H53" s="3" t="s">
        <v>0</v>
      </c>
      <c r="I53" s="3" t="s">
        <v>1</v>
      </c>
      <c r="J53" s="3" t="s">
        <v>2</v>
      </c>
      <c r="K53" s="3" t="s">
        <v>6</v>
      </c>
      <c r="L53" s="3" t="s">
        <v>3</v>
      </c>
      <c r="M53" s="3" t="s">
        <v>4</v>
      </c>
      <c r="N53" s="3" t="s">
        <v>5</v>
      </c>
      <c r="O53" s="3" t="s">
        <v>0</v>
      </c>
      <c r="P53" s="3" t="s">
        <v>1</v>
      </c>
      <c r="Q53" s="3" t="s">
        <v>2</v>
      </c>
      <c r="R53" s="3" t="s">
        <v>6</v>
      </c>
      <c r="S53" s="3" t="s">
        <v>3</v>
      </c>
      <c r="T53" s="3" t="s">
        <v>4</v>
      </c>
      <c r="U53" s="3" t="s">
        <v>5</v>
      </c>
      <c r="V53" s="3" t="s">
        <v>0</v>
      </c>
      <c r="W53" s="3" t="s">
        <v>1</v>
      </c>
      <c r="X53" s="3" t="s">
        <v>2</v>
      </c>
      <c r="Y53" s="3" t="s">
        <v>6</v>
      </c>
      <c r="Z53" s="3" t="s">
        <v>3</v>
      </c>
      <c r="AA53" s="3" t="s">
        <v>4</v>
      </c>
      <c r="AB53" s="3" t="s">
        <v>5</v>
      </c>
    </row>
    <row r="54" spans="1:28" ht="76.5" customHeight="1" x14ac:dyDescent="0.2">
      <c r="A54" s="20">
        <v>44206</v>
      </c>
      <c r="B54" s="20">
        <v>44316</v>
      </c>
      <c r="C54" s="3" t="s">
        <v>310</v>
      </c>
      <c r="D54" s="36" t="s">
        <v>186</v>
      </c>
      <c r="E54" s="36" t="s">
        <v>203</v>
      </c>
      <c r="F54" s="36">
        <v>83914221438</v>
      </c>
      <c r="G54" s="38" t="s">
        <v>204</v>
      </c>
      <c r="H54" s="20"/>
      <c r="I54" s="20"/>
      <c r="J54" s="3"/>
      <c r="K54" s="3"/>
      <c r="L54" s="3"/>
      <c r="M54" s="3"/>
      <c r="N54" s="3"/>
      <c r="O54" s="20"/>
      <c r="P54" s="20"/>
      <c r="Q54" s="3"/>
      <c r="R54" s="3"/>
      <c r="S54" s="3"/>
      <c r="T54" s="3"/>
      <c r="U54" s="3"/>
      <c r="V54" s="20"/>
      <c r="W54" s="20"/>
      <c r="X54" s="3"/>
      <c r="Y54" s="3"/>
      <c r="Z54" s="3"/>
      <c r="AA54" s="3"/>
      <c r="AB54" s="3"/>
    </row>
    <row r="55" spans="1:28" ht="114" x14ac:dyDescent="0.2">
      <c r="A55" s="20">
        <v>44206</v>
      </c>
      <c r="B55" s="20">
        <v>44316</v>
      </c>
      <c r="C55" s="3" t="s">
        <v>305</v>
      </c>
      <c r="D55" s="3" t="s">
        <v>195</v>
      </c>
      <c r="E55" s="3" t="s">
        <v>183</v>
      </c>
      <c r="F55" s="3" t="s">
        <v>179</v>
      </c>
      <c r="G55" s="30" t="s">
        <v>300</v>
      </c>
      <c r="H55" s="20"/>
      <c r="I55" s="20"/>
      <c r="J55" s="3"/>
      <c r="K55" s="3"/>
      <c r="L55" s="3"/>
      <c r="M55" s="3"/>
      <c r="N55" s="3"/>
      <c r="O55" s="20"/>
      <c r="P55" s="20"/>
      <c r="Q55" s="3"/>
      <c r="R55" s="3"/>
      <c r="S55" s="3"/>
      <c r="T55" s="3"/>
      <c r="U55" s="3"/>
      <c r="V55" s="20"/>
      <c r="W55" s="20"/>
      <c r="X55" s="3"/>
      <c r="Y55" s="3"/>
      <c r="Z55" s="3"/>
      <c r="AA55" s="3"/>
      <c r="AB55" s="3"/>
    </row>
    <row r="56" spans="1:28" ht="42.75" x14ac:dyDescent="0.2">
      <c r="A56" s="20">
        <v>44206</v>
      </c>
      <c r="B56" s="20">
        <v>44316</v>
      </c>
      <c r="C56" s="3" t="s">
        <v>313</v>
      </c>
      <c r="D56" s="3" t="s">
        <v>187</v>
      </c>
      <c r="E56" s="3" t="s">
        <v>189</v>
      </c>
      <c r="F56" s="3">
        <v>83914221438</v>
      </c>
      <c r="G56" s="49" t="s">
        <v>276</v>
      </c>
      <c r="H56" s="20"/>
      <c r="I56" s="20"/>
      <c r="J56" s="3"/>
      <c r="K56" s="3"/>
      <c r="L56" s="3"/>
      <c r="M56" s="3"/>
      <c r="N56" s="3"/>
      <c r="O56" s="20"/>
      <c r="P56" s="20"/>
      <c r="Q56" s="3"/>
      <c r="R56" s="3"/>
      <c r="S56" s="3"/>
      <c r="T56" s="3"/>
      <c r="U56" s="3"/>
      <c r="V56" s="20"/>
      <c r="W56" s="20"/>
      <c r="X56" s="3"/>
      <c r="Y56" s="3"/>
      <c r="Z56" s="3"/>
      <c r="AA56" s="3"/>
      <c r="AB56" s="3"/>
    </row>
    <row r="57" spans="1:28" ht="99.75" x14ac:dyDescent="0.2">
      <c r="A57" s="20">
        <v>44206</v>
      </c>
      <c r="B57" s="20">
        <v>44560</v>
      </c>
      <c r="C57" s="3" t="s">
        <v>304</v>
      </c>
      <c r="D57" s="3" t="s">
        <v>195</v>
      </c>
      <c r="E57" s="3" t="s">
        <v>183</v>
      </c>
      <c r="F57" s="3" t="s">
        <v>179</v>
      </c>
      <c r="G57" s="30" t="s">
        <v>300</v>
      </c>
      <c r="H57" s="20"/>
      <c r="I57" s="20"/>
      <c r="J57" s="3"/>
      <c r="K57" s="3"/>
      <c r="L57" s="3"/>
      <c r="M57" s="3"/>
      <c r="N57" s="3"/>
      <c r="O57" s="20"/>
      <c r="P57" s="20"/>
      <c r="Q57" s="3"/>
      <c r="R57" s="3"/>
      <c r="S57" s="3"/>
      <c r="T57" s="3"/>
      <c r="U57" s="3"/>
      <c r="V57" s="20"/>
      <c r="W57" s="20"/>
      <c r="X57" s="3"/>
      <c r="Y57" s="3"/>
      <c r="Z57" s="3"/>
      <c r="AA57" s="3"/>
      <c r="AB57" s="3"/>
    </row>
    <row r="58" spans="1:28" ht="71.25" x14ac:dyDescent="0.2">
      <c r="A58" s="20">
        <v>44206</v>
      </c>
      <c r="B58" s="20">
        <v>44560</v>
      </c>
      <c r="C58" s="3" t="s">
        <v>309</v>
      </c>
      <c r="D58" s="3" t="s">
        <v>187</v>
      </c>
      <c r="E58" s="3" t="s">
        <v>189</v>
      </c>
      <c r="F58" s="3">
        <v>83914221438</v>
      </c>
      <c r="G58" s="49" t="s">
        <v>276</v>
      </c>
      <c r="H58" s="20"/>
      <c r="I58" s="20"/>
      <c r="J58" s="3"/>
      <c r="K58" s="3"/>
      <c r="L58" s="3"/>
      <c r="M58" s="3"/>
      <c r="N58" s="3"/>
      <c r="O58" s="20"/>
      <c r="P58" s="20"/>
      <c r="Q58" s="3"/>
      <c r="R58" s="3"/>
      <c r="S58" s="3"/>
      <c r="T58" s="3"/>
      <c r="U58" s="3"/>
      <c r="V58" s="20"/>
      <c r="W58" s="20"/>
      <c r="X58" s="3"/>
      <c r="Y58" s="3"/>
      <c r="Z58" s="3"/>
      <c r="AA58" s="3"/>
      <c r="AB58" s="3"/>
    </row>
    <row r="59" spans="1:28" ht="90.6" customHeight="1" thickBot="1" x14ac:dyDescent="0.25">
      <c r="A59" s="82" t="s">
        <v>7</v>
      </c>
      <c r="B59" s="82"/>
      <c r="C59" s="90" t="str">
        <f>C48</f>
        <v>Обновлено содержание и методы обучения предметной области "Технология" и других предметных областей, нет/да</v>
      </c>
      <c r="D59" s="90"/>
      <c r="E59" s="90"/>
      <c r="F59" s="90"/>
      <c r="G59" s="90"/>
      <c r="H59" s="82" t="s">
        <v>7</v>
      </c>
      <c r="I59" s="82"/>
      <c r="J59" s="90" t="str">
        <f>J48</f>
        <v>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единиц</v>
      </c>
      <c r="K59" s="90"/>
      <c r="L59" s="90"/>
      <c r="M59" s="90"/>
      <c r="N59" s="90"/>
      <c r="O59" s="82" t="s">
        <v>7</v>
      </c>
      <c r="P59" s="82"/>
      <c r="Q59" s="90" t="str">
        <f>Q48</f>
        <v>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 тыс. человек</v>
      </c>
      <c r="R59" s="90"/>
      <c r="S59" s="90"/>
      <c r="T59" s="90"/>
      <c r="U59" s="90"/>
      <c r="V59" s="82" t="s">
        <v>7</v>
      </c>
      <c r="W59" s="82"/>
      <c r="X59" s="90" t="str">
        <f>X48</f>
        <v>Число созданных новых мест в общеобразовательных организациях Красноярского края, расположенных в сельской местности и поселках городского типа, не менее тыс. мест нарастающим итогом к 2019 году</v>
      </c>
      <c r="Y59" s="90"/>
      <c r="Z59" s="90"/>
      <c r="AA59" s="90"/>
      <c r="AB59" s="90"/>
    </row>
    <row r="60" spans="1:28" ht="27" customHeight="1" thickBot="1" x14ac:dyDescent="0.25">
      <c r="A60" s="82" t="str">
        <f>"Значение регионального проекта на конец "&amp;A51&amp;" года (справочно)"</f>
        <v>Значение регионального проекта на конец 2021 года (справочно)</v>
      </c>
      <c r="B60" s="82"/>
      <c r="C60" s="82"/>
      <c r="D60" s="4">
        <f>D11</f>
        <v>0</v>
      </c>
      <c r="H60" s="82" t="str">
        <f>"Значение регионального проекта на конец "&amp;H51&amp;" года (справочно)"</f>
        <v>Значение регионального проекта на конец 2021 года (справочно)</v>
      </c>
      <c r="I60" s="82"/>
      <c r="J60" s="82"/>
      <c r="K60" s="4">
        <f>K11</f>
        <v>10</v>
      </c>
      <c r="O60" s="82" t="str">
        <f>"Значение регионального проекта на конец "&amp;O51&amp;" года (справочно)"</f>
        <v>Значение регионального проекта на конец 2021 года (справочно)</v>
      </c>
      <c r="P60" s="82"/>
      <c r="Q60" s="82"/>
      <c r="R60" s="4">
        <f>R11</f>
        <v>5</v>
      </c>
      <c r="V60" s="82" t="str">
        <f>"Значение регионального проекта на конец "&amp;V51&amp;" года (справочно)"</f>
        <v>Значение регионального проекта на конец 2021 года (справочно)</v>
      </c>
      <c r="W60" s="82"/>
      <c r="X60" s="82"/>
      <c r="Y60" s="4">
        <f>Y11</f>
        <v>2.14</v>
      </c>
    </row>
    <row r="61" spans="1:28" ht="27" customHeight="1" thickBot="1" x14ac:dyDescent="0.25">
      <c r="A61" s="82" t="str">
        <f>"Значение по муниципалитету на конец "&amp;A51&amp;" года"</f>
        <v>Значение по муниципалитету на конец 2021 года</v>
      </c>
      <c r="B61" s="82"/>
      <c r="C61" s="82"/>
      <c r="D61" s="4" t="str">
        <f>D14</f>
        <v>нет</v>
      </c>
      <c r="H61" s="82" t="str">
        <f>"Значение по муниципалитету на конец "&amp;H51&amp;" года"</f>
        <v>Значение по муниципалитету на конец 2021 года</v>
      </c>
      <c r="I61" s="82"/>
      <c r="J61" s="82"/>
      <c r="K61" s="4">
        <f>K14</f>
        <v>0</v>
      </c>
      <c r="O61" s="82" t="str">
        <f>"Значение по муниципалитету на конец "&amp;O51&amp;" года"</f>
        <v>Значение по муниципалитету на конец 2021 года</v>
      </c>
      <c r="P61" s="82"/>
      <c r="Q61" s="82"/>
      <c r="R61" s="4">
        <f>R14</f>
        <v>0</v>
      </c>
      <c r="V61" s="82" t="str">
        <f>"Значение по муниципалитету на конец "&amp;V51&amp;" года"</f>
        <v>Значение по муниципалитету на конец 2021 года</v>
      </c>
      <c r="W61" s="82"/>
      <c r="X61" s="82"/>
      <c r="Y61" s="4">
        <f>Y14</f>
        <v>0</v>
      </c>
    </row>
    <row r="62" spans="1:28" ht="29.45" customHeight="1" x14ac:dyDescent="0.2">
      <c r="A62" s="7">
        <v>2022</v>
      </c>
      <c r="B62" s="89" t="str">
        <f>"ДОРОЖНАЯ КАРТА НА "&amp;A62&amp;" ГОД"</f>
        <v>ДОРОЖНАЯ КАРТА НА 2022 ГОД</v>
      </c>
      <c r="C62" s="89"/>
      <c r="D62" s="89"/>
      <c r="E62" s="89"/>
      <c r="F62" s="89"/>
      <c r="G62" s="89"/>
      <c r="H62" s="7">
        <v>2022</v>
      </c>
      <c r="I62" s="89" t="str">
        <f>"ДОРОЖНАЯ КАРТА НА "&amp;H62&amp;" ГОД"</f>
        <v>ДОРОЖНАЯ КАРТА НА 2022 ГОД</v>
      </c>
      <c r="J62" s="89"/>
      <c r="K62" s="89"/>
      <c r="L62" s="89"/>
      <c r="M62" s="89"/>
      <c r="N62" s="89"/>
      <c r="O62" s="7">
        <v>2022</v>
      </c>
      <c r="P62" s="89" t="str">
        <f>"ДОРОЖНАЯ КАРТА НА "&amp;O62&amp;" ГОД"</f>
        <v>ДОРОЖНАЯ КАРТА НА 2022 ГОД</v>
      </c>
      <c r="Q62" s="89"/>
      <c r="R62" s="89"/>
      <c r="S62" s="89"/>
      <c r="T62" s="89"/>
      <c r="U62" s="89"/>
      <c r="V62" s="7">
        <v>2022</v>
      </c>
      <c r="W62" s="89" t="str">
        <f>"ДОРОЖНАЯ КАРТА НА "&amp;V62&amp;" ГОД"</f>
        <v>ДОРОЖНАЯ КАРТА НА 2022 ГОД</v>
      </c>
      <c r="X62" s="89"/>
      <c r="Y62" s="89"/>
      <c r="Z62" s="89"/>
      <c r="AA62" s="89"/>
      <c r="AB62" s="89"/>
    </row>
    <row r="63" spans="1:28" ht="24.6" customHeight="1" x14ac:dyDescent="0.2">
      <c r="A63" s="90" t="str">
        <f>"Мероприятия, влияющие на изменение показателя в "&amp;A62&amp;" году"</f>
        <v>Мероприятия, влияющие на изменение показателя в 2022 году</v>
      </c>
      <c r="B63" s="90"/>
      <c r="C63" s="90"/>
      <c r="D63" s="90"/>
      <c r="E63" s="90"/>
      <c r="F63" s="90"/>
      <c r="G63" s="90"/>
      <c r="H63" s="90" t="str">
        <f>"Мероприятия, влияющие на изменение показателя в "&amp;H62&amp;" году"</f>
        <v>Мероприятия, влияющие на изменение показателя в 2022 году</v>
      </c>
      <c r="I63" s="90"/>
      <c r="J63" s="90"/>
      <c r="K63" s="90"/>
      <c r="L63" s="90"/>
      <c r="M63" s="90"/>
      <c r="N63" s="90"/>
      <c r="O63" s="90" t="str">
        <f>"Мероприятия, влияющие на изменение показателя в "&amp;O62&amp;" году"</f>
        <v>Мероприятия, влияющие на изменение показателя в 2022 году</v>
      </c>
      <c r="P63" s="90"/>
      <c r="Q63" s="90"/>
      <c r="R63" s="90"/>
      <c r="S63" s="90"/>
      <c r="T63" s="90"/>
      <c r="U63" s="90"/>
      <c r="V63" s="90" t="str">
        <f>"Мероприятия, влияющие на изменение показателя в "&amp;V62&amp;" году"</f>
        <v>Мероприятия, влияющие на изменение показателя в 2022 году</v>
      </c>
      <c r="W63" s="90"/>
      <c r="X63" s="90"/>
      <c r="Y63" s="90"/>
      <c r="Z63" s="90"/>
      <c r="AA63" s="90"/>
      <c r="AB63" s="90"/>
    </row>
    <row r="64" spans="1:28" ht="28.5" x14ac:dyDescent="0.2">
      <c r="A64" s="3" t="s">
        <v>0</v>
      </c>
      <c r="B64" s="3" t="s">
        <v>1</v>
      </c>
      <c r="C64" s="3" t="s">
        <v>2</v>
      </c>
      <c r="D64" s="3" t="s">
        <v>6</v>
      </c>
      <c r="E64" s="3" t="s">
        <v>3</v>
      </c>
      <c r="F64" s="3" t="s">
        <v>4</v>
      </c>
      <c r="G64" s="3" t="s">
        <v>5</v>
      </c>
      <c r="H64" s="3" t="s">
        <v>0</v>
      </c>
      <c r="I64" s="3" t="s">
        <v>1</v>
      </c>
      <c r="J64" s="3" t="s">
        <v>2</v>
      </c>
      <c r="K64" s="3" t="s">
        <v>6</v>
      </c>
      <c r="L64" s="3" t="s">
        <v>3</v>
      </c>
      <c r="M64" s="3" t="s">
        <v>4</v>
      </c>
      <c r="N64" s="3" t="s">
        <v>5</v>
      </c>
      <c r="O64" s="3" t="s">
        <v>0</v>
      </c>
      <c r="P64" s="3" t="s">
        <v>1</v>
      </c>
      <c r="Q64" s="3" t="s">
        <v>2</v>
      </c>
      <c r="R64" s="3" t="s">
        <v>6</v>
      </c>
      <c r="S64" s="3" t="s">
        <v>3</v>
      </c>
      <c r="T64" s="3" t="s">
        <v>4</v>
      </c>
      <c r="U64" s="3" t="s">
        <v>5</v>
      </c>
      <c r="V64" s="3" t="s">
        <v>0</v>
      </c>
      <c r="W64" s="3" t="s">
        <v>1</v>
      </c>
      <c r="X64" s="3" t="s">
        <v>2</v>
      </c>
      <c r="Y64" s="3" t="s">
        <v>6</v>
      </c>
      <c r="Z64" s="3" t="s">
        <v>3</v>
      </c>
      <c r="AA64" s="3" t="s">
        <v>4</v>
      </c>
      <c r="AB64" s="3" t="s">
        <v>5</v>
      </c>
    </row>
    <row r="65" spans="1:28" ht="85.5" x14ac:dyDescent="0.2">
      <c r="A65" s="20">
        <v>44571</v>
      </c>
      <c r="B65" s="20">
        <v>45412</v>
      </c>
      <c r="C65" s="3" t="s">
        <v>310</v>
      </c>
      <c r="D65" s="36" t="s">
        <v>186</v>
      </c>
      <c r="E65" s="36" t="s">
        <v>203</v>
      </c>
      <c r="F65" s="36">
        <v>83914221438</v>
      </c>
      <c r="G65" s="38" t="s">
        <v>204</v>
      </c>
      <c r="H65" s="20"/>
      <c r="I65" s="20"/>
      <c r="J65" s="3"/>
      <c r="K65" s="3"/>
      <c r="L65" s="3"/>
      <c r="M65" s="3"/>
      <c r="N65" s="3"/>
      <c r="O65" s="20"/>
      <c r="P65" s="20"/>
      <c r="Q65" s="3"/>
      <c r="R65" s="3"/>
      <c r="S65" s="3"/>
      <c r="T65" s="3"/>
      <c r="U65" s="3"/>
      <c r="V65" s="20"/>
      <c r="W65" s="20"/>
      <c r="X65" s="3"/>
      <c r="Y65" s="3"/>
      <c r="Z65" s="3"/>
      <c r="AA65" s="3"/>
      <c r="AB65" s="3"/>
    </row>
    <row r="66" spans="1:28" ht="42.75" x14ac:dyDescent="0.2">
      <c r="A66" s="20">
        <v>44571</v>
      </c>
      <c r="B66" s="20">
        <v>45657</v>
      </c>
      <c r="C66" s="3" t="s">
        <v>313</v>
      </c>
      <c r="D66" s="3" t="s">
        <v>187</v>
      </c>
      <c r="E66" s="3" t="s">
        <v>189</v>
      </c>
      <c r="F66" s="3">
        <v>83914221438</v>
      </c>
      <c r="G66" s="49" t="s">
        <v>276</v>
      </c>
      <c r="H66" s="20"/>
      <c r="I66" s="20"/>
      <c r="J66" s="3"/>
      <c r="K66" s="3"/>
      <c r="L66" s="3"/>
      <c r="M66" s="3"/>
      <c r="N66" s="3"/>
      <c r="O66" s="20"/>
      <c r="P66" s="20"/>
      <c r="Q66" s="3"/>
      <c r="R66" s="3"/>
      <c r="S66" s="3"/>
      <c r="T66" s="3"/>
      <c r="U66" s="3"/>
      <c r="V66" s="20"/>
      <c r="W66" s="20"/>
      <c r="X66" s="3"/>
      <c r="Y66" s="3"/>
      <c r="Z66" s="3"/>
      <c r="AA66" s="3"/>
      <c r="AB66" s="3"/>
    </row>
    <row r="67" spans="1:28" ht="128.25" x14ac:dyDescent="0.2">
      <c r="A67" s="20">
        <v>44926</v>
      </c>
      <c r="B67" s="20">
        <v>45657</v>
      </c>
      <c r="C67" s="3" t="s">
        <v>314</v>
      </c>
      <c r="D67" s="3" t="s">
        <v>195</v>
      </c>
      <c r="E67" s="3" t="s">
        <v>183</v>
      </c>
      <c r="F67" s="3" t="s">
        <v>179</v>
      </c>
      <c r="G67" s="30" t="s">
        <v>300</v>
      </c>
      <c r="H67" s="20"/>
      <c r="I67" s="20"/>
      <c r="J67" s="3"/>
      <c r="K67" s="3"/>
      <c r="L67" s="3"/>
      <c r="M67" s="3"/>
      <c r="N67" s="3"/>
      <c r="O67" s="20"/>
      <c r="P67" s="20"/>
      <c r="Q67" s="3"/>
      <c r="R67" s="3"/>
      <c r="S67" s="3"/>
      <c r="T67" s="3"/>
      <c r="U67" s="3"/>
      <c r="V67" s="20"/>
      <c r="W67" s="20"/>
      <c r="X67" s="3"/>
      <c r="Y67" s="3"/>
      <c r="Z67" s="3"/>
      <c r="AA67" s="3"/>
      <c r="AB67" s="3"/>
    </row>
    <row r="68" spans="1:28" ht="42.75" x14ac:dyDescent="0.2">
      <c r="A68" s="20">
        <v>44926</v>
      </c>
      <c r="B68" s="20">
        <v>45657</v>
      </c>
      <c r="C68" s="3" t="s">
        <v>315</v>
      </c>
      <c r="D68" s="3" t="s">
        <v>195</v>
      </c>
      <c r="E68" s="3" t="s">
        <v>183</v>
      </c>
      <c r="F68" s="3" t="s">
        <v>179</v>
      </c>
      <c r="G68" s="30" t="s">
        <v>300</v>
      </c>
      <c r="H68" s="20"/>
      <c r="I68" s="20"/>
      <c r="J68" s="3"/>
      <c r="K68" s="3"/>
      <c r="L68" s="3"/>
      <c r="M68" s="3"/>
      <c r="N68" s="3"/>
      <c r="O68" s="20"/>
      <c r="P68" s="20"/>
      <c r="Q68" s="3"/>
      <c r="R68" s="3"/>
      <c r="S68" s="3"/>
      <c r="T68" s="3"/>
      <c r="U68" s="3"/>
      <c r="V68" s="20"/>
      <c r="W68" s="20"/>
      <c r="X68" s="3"/>
      <c r="Y68" s="3"/>
      <c r="Z68" s="3"/>
      <c r="AA68" s="3"/>
      <c r="AB68" s="3"/>
    </row>
    <row r="69" spans="1:28" ht="57" x14ac:dyDescent="0.2">
      <c r="A69" s="20">
        <v>44571</v>
      </c>
      <c r="B69" s="20">
        <v>45657</v>
      </c>
      <c r="C69" s="3" t="s">
        <v>317</v>
      </c>
      <c r="D69" s="3" t="s">
        <v>195</v>
      </c>
      <c r="E69" s="3" t="s">
        <v>183</v>
      </c>
      <c r="F69" s="3" t="s">
        <v>179</v>
      </c>
      <c r="G69" s="30" t="s">
        <v>300</v>
      </c>
      <c r="H69" s="20"/>
      <c r="I69" s="20"/>
      <c r="J69" s="3"/>
      <c r="K69" s="3"/>
      <c r="L69" s="3"/>
      <c r="M69" s="3"/>
      <c r="N69" s="3"/>
      <c r="O69" s="20"/>
      <c r="P69" s="20"/>
      <c r="Q69" s="3"/>
      <c r="R69" s="3"/>
      <c r="S69" s="3"/>
      <c r="T69" s="3"/>
      <c r="U69" s="3"/>
      <c r="V69" s="20"/>
      <c r="W69" s="20"/>
      <c r="X69" s="3"/>
      <c r="Y69" s="3"/>
      <c r="Z69" s="3"/>
      <c r="AA69" s="3"/>
      <c r="AB69" s="3"/>
    </row>
    <row r="70" spans="1:28" ht="39" hidden="1" customHeight="1" x14ac:dyDescent="0.2">
      <c r="A70" s="20"/>
      <c r="B70" s="20"/>
      <c r="C70" s="3"/>
      <c r="D70" s="3"/>
      <c r="E70" s="3"/>
      <c r="F70" s="3"/>
      <c r="G70" s="3"/>
      <c r="H70" s="20"/>
      <c r="I70" s="20"/>
      <c r="J70" s="3"/>
      <c r="K70" s="3"/>
      <c r="L70" s="3"/>
      <c r="M70" s="3"/>
      <c r="N70" s="3"/>
      <c r="O70" s="20"/>
      <c r="P70" s="20"/>
      <c r="Q70" s="3"/>
      <c r="R70" s="3"/>
      <c r="S70" s="3"/>
      <c r="T70" s="3"/>
      <c r="U70" s="3"/>
      <c r="V70" s="20"/>
      <c r="W70" s="20"/>
      <c r="X70" s="3"/>
      <c r="Y70" s="3"/>
      <c r="Z70" s="3"/>
      <c r="AA70" s="3"/>
      <c r="AB70" s="3"/>
    </row>
    <row r="71" spans="1:28" ht="39" hidden="1" customHeight="1" x14ac:dyDescent="0.3">
      <c r="A71" s="20"/>
      <c r="B71" s="20"/>
      <c r="C71" s="55"/>
      <c r="D71" s="3"/>
      <c r="E71" s="3"/>
      <c r="F71" s="3"/>
      <c r="G71" s="3"/>
      <c r="H71" s="20"/>
      <c r="I71" s="20"/>
      <c r="J71" s="3"/>
      <c r="K71" s="3"/>
      <c r="L71" s="3"/>
      <c r="M71" s="3"/>
      <c r="N71" s="3"/>
      <c r="O71" s="20"/>
      <c r="P71" s="20"/>
      <c r="Q71" s="3"/>
      <c r="R71" s="3"/>
      <c r="S71" s="3"/>
      <c r="T71" s="3"/>
      <c r="U71" s="3"/>
      <c r="V71" s="20"/>
      <c r="W71" s="20"/>
      <c r="X71" s="3"/>
      <c r="Y71" s="3"/>
      <c r="Z71" s="3"/>
      <c r="AA71" s="3"/>
      <c r="AB71" s="3"/>
    </row>
    <row r="72" spans="1:28" ht="90.6" customHeight="1" thickBot="1" x14ac:dyDescent="0.25">
      <c r="A72" s="82" t="s">
        <v>7</v>
      </c>
      <c r="B72" s="82"/>
      <c r="C72" s="90" t="str">
        <f>C59</f>
        <v>Обновлено содержание и методы обучения предметной области "Технология" и других предметных областей, нет/да</v>
      </c>
      <c r="D72" s="90"/>
      <c r="E72" s="90"/>
      <c r="F72" s="90"/>
      <c r="G72" s="90"/>
      <c r="H72" s="82" t="s">
        <v>7</v>
      </c>
      <c r="I72" s="82"/>
      <c r="J72" s="90" t="str">
        <f>J59</f>
        <v>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единиц</v>
      </c>
      <c r="K72" s="90"/>
      <c r="L72" s="90"/>
      <c r="M72" s="90"/>
      <c r="N72" s="90"/>
      <c r="O72" s="82" t="s">
        <v>7</v>
      </c>
      <c r="P72" s="82"/>
      <c r="Q72" s="90" t="str">
        <f>Q59</f>
        <v>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 тыс. человек</v>
      </c>
      <c r="R72" s="90"/>
      <c r="S72" s="90"/>
      <c r="T72" s="90"/>
      <c r="U72" s="90"/>
      <c r="V72" s="82" t="s">
        <v>7</v>
      </c>
      <c r="W72" s="82"/>
      <c r="X72" s="90" t="str">
        <f>X59</f>
        <v>Число созданных новых мест в общеобразовательных организациях Красноярского края, расположенных в сельской местности и поселках городского типа, не менее тыс. мест нарастающим итогом к 2019 году</v>
      </c>
      <c r="Y72" s="90"/>
      <c r="Z72" s="90"/>
      <c r="AA72" s="90"/>
      <c r="AB72" s="90"/>
    </row>
    <row r="73" spans="1:28" ht="27" customHeight="1" thickBot="1" x14ac:dyDescent="0.25">
      <c r="A73" s="82" t="str">
        <f>"Значение регионального проекта на конец "&amp;A62&amp;" года (справочно)"</f>
        <v>Значение регионального проекта на конец 2022 года (справочно)</v>
      </c>
      <c r="B73" s="82"/>
      <c r="C73" s="82"/>
      <c r="D73" s="4">
        <f>E11</f>
        <v>0</v>
      </c>
      <c r="H73" s="82" t="str">
        <f>"Значение регионального проекта на конец "&amp;H62&amp;" года (справочно)"</f>
        <v>Значение регионального проекта на конец 2022 года (справочно)</v>
      </c>
      <c r="I73" s="82"/>
      <c r="J73" s="82"/>
      <c r="K73" s="4">
        <f>L11</f>
        <v>20</v>
      </c>
      <c r="O73" s="82" t="str">
        <f>"Значение регионального проекта на конец "&amp;O62&amp;" года (справочно)"</f>
        <v>Значение регионального проекта на конец 2022 года (справочно)</v>
      </c>
      <c r="P73" s="82"/>
      <c r="Q73" s="82"/>
      <c r="R73" s="4">
        <f>S11</f>
        <v>10</v>
      </c>
      <c r="V73" s="82" t="str">
        <f>"Значение регионального проекта на конец "&amp;V62&amp;" года (справочно)"</f>
        <v>Значение регионального проекта на конец 2022 года (справочно)</v>
      </c>
      <c r="W73" s="82"/>
      <c r="X73" s="82"/>
      <c r="Y73" s="4">
        <f>Z11</f>
        <v>2.37</v>
      </c>
    </row>
    <row r="74" spans="1:28" ht="27" customHeight="1" thickBot="1" x14ac:dyDescent="0.25">
      <c r="A74" s="82" t="str">
        <f>"Значение по муниципалитету на конец "&amp;A62&amp;" года"</f>
        <v>Значение по муниципалитету на конец 2022 года</v>
      </c>
      <c r="B74" s="82"/>
      <c r="C74" s="82"/>
      <c r="D74" s="4" t="str">
        <f>E14</f>
        <v>нет</v>
      </c>
      <c r="H74" s="82" t="str">
        <f>"Значение по муниципалитету на конец "&amp;H62&amp;" года"</f>
        <v>Значение по муниципалитету на конец 2022 года</v>
      </c>
      <c r="I74" s="82"/>
      <c r="J74" s="82"/>
      <c r="K74" s="4">
        <f>L14</f>
        <v>0</v>
      </c>
      <c r="O74" s="82" t="str">
        <f>"Значение по муниципалитету на конец "&amp;O62&amp;" года"</f>
        <v>Значение по муниципалитету на конец 2022 года</v>
      </c>
      <c r="P74" s="82"/>
      <c r="Q74" s="82"/>
      <c r="R74" s="4">
        <f>S14</f>
        <v>0</v>
      </c>
      <c r="V74" s="82" t="str">
        <f>"Значение по муниципалитету на конец "&amp;V62&amp;" года"</f>
        <v>Значение по муниципалитету на конец 2022 года</v>
      </c>
      <c r="W74" s="82"/>
      <c r="X74" s="82"/>
      <c r="Y74" s="4">
        <f>Z14</f>
        <v>0</v>
      </c>
    </row>
    <row r="75" spans="1:28" ht="29.45" customHeight="1" x14ac:dyDescent="0.2">
      <c r="A75" s="7">
        <v>2023</v>
      </c>
      <c r="B75" s="89" t="str">
        <f>"ДОРОЖНАЯ КАРТА НА "&amp;A75&amp;" ГОД"</f>
        <v>ДОРОЖНАЯ КАРТА НА 2023 ГОД</v>
      </c>
      <c r="C75" s="89"/>
      <c r="D75" s="89"/>
      <c r="E75" s="89"/>
      <c r="F75" s="89"/>
      <c r="G75" s="89"/>
      <c r="H75" s="7">
        <v>2023</v>
      </c>
      <c r="I75" s="89" t="str">
        <f>"ДОРОЖНАЯ КАРТА НА "&amp;H75&amp;" ГОД"</f>
        <v>ДОРОЖНАЯ КАРТА НА 2023 ГОД</v>
      </c>
      <c r="J75" s="89"/>
      <c r="K75" s="89"/>
      <c r="L75" s="89"/>
      <c r="M75" s="89"/>
      <c r="N75" s="89"/>
      <c r="O75" s="7">
        <v>2023</v>
      </c>
      <c r="P75" s="89" t="str">
        <f>"ДОРОЖНАЯ КАРТА НА "&amp;O75&amp;" ГОД"</f>
        <v>ДОРОЖНАЯ КАРТА НА 2023 ГОД</v>
      </c>
      <c r="Q75" s="89"/>
      <c r="R75" s="89"/>
      <c r="S75" s="89"/>
      <c r="T75" s="89"/>
      <c r="U75" s="89"/>
      <c r="V75" s="7">
        <v>2023</v>
      </c>
      <c r="W75" s="89" t="str">
        <f>"ДОРОЖНАЯ КАРТА НА "&amp;V75&amp;" ГОД"</f>
        <v>ДОРОЖНАЯ КАРТА НА 2023 ГОД</v>
      </c>
      <c r="X75" s="89"/>
      <c r="Y75" s="89"/>
      <c r="Z75" s="89"/>
      <c r="AA75" s="89"/>
      <c r="AB75" s="89"/>
    </row>
    <row r="76" spans="1:28" ht="24.6" customHeight="1" x14ac:dyDescent="0.2">
      <c r="A76" s="90" t="str">
        <f>"Мероприятия, влияющие на изменение показателя в "&amp;A75&amp;" году"</f>
        <v>Мероприятия, влияющие на изменение показателя в 2023 году</v>
      </c>
      <c r="B76" s="90"/>
      <c r="C76" s="90"/>
      <c r="D76" s="90"/>
      <c r="E76" s="90"/>
      <c r="F76" s="90"/>
      <c r="G76" s="90"/>
      <c r="H76" s="90" t="str">
        <f>"Мероприятия, влияющие на изменение показателя в "&amp;H75&amp;" году"</f>
        <v>Мероприятия, влияющие на изменение показателя в 2023 году</v>
      </c>
      <c r="I76" s="90"/>
      <c r="J76" s="90"/>
      <c r="K76" s="90"/>
      <c r="L76" s="90"/>
      <c r="M76" s="90"/>
      <c r="N76" s="90"/>
      <c r="O76" s="90" t="str">
        <f>"Мероприятия, влияющие на изменение показателя в "&amp;O75&amp;" году"</f>
        <v>Мероприятия, влияющие на изменение показателя в 2023 году</v>
      </c>
      <c r="P76" s="90"/>
      <c r="Q76" s="90"/>
      <c r="R76" s="90"/>
      <c r="S76" s="90"/>
      <c r="T76" s="90"/>
      <c r="U76" s="90"/>
      <c r="V76" s="90" t="str">
        <f>"Мероприятия, влияющие на изменение показателя в "&amp;V75&amp;" году"</f>
        <v>Мероприятия, влияющие на изменение показателя в 2023 году</v>
      </c>
      <c r="W76" s="90"/>
      <c r="X76" s="90"/>
      <c r="Y76" s="90"/>
      <c r="Z76" s="90"/>
      <c r="AA76" s="90"/>
      <c r="AB76" s="90"/>
    </row>
    <row r="77" spans="1:28" ht="28.5" x14ac:dyDescent="0.2">
      <c r="A77" s="3" t="s">
        <v>0</v>
      </c>
      <c r="B77" s="3" t="s">
        <v>1</v>
      </c>
      <c r="C77" s="3" t="s">
        <v>2</v>
      </c>
      <c r="D77" s="3" t="s">
        <v>6</v>
      </c>
      <c r="E77" s="3" t="s">
        <v>3</v>
      </c>
      <c r="F77" s="3" t="s">
        <v>4</v>
      </c>
      <c r="G77" s="3" t="s">
        <v>5</v>
      </c>
      <c r="H77" s="3" t="s">
        <v>0</v>
      </c>
      <c r="I77" s="3" t="s">
        <v>1</v>
      </c>
      <c r="J77" s="3" t="s">
        <v>2</v>
      </c>
      <c r="K77" s="3" t="s">
        <v>6</v>
      </c>
      <c r="L77" s="3" t="s">
        <v>3</v>
      </c>
      <c r="M77" s="3" t="s">
        <v>4</v>
      </c>
      <c r="N77" s="3" t="s">
        <v>5</v>
      </c>
      <c r="O77" s="3" t="s">
        <v>0</v>
      </c>
      <c r="P77" s="3" t="s">
        <v>1</v>
      </c>
      <c r="Q77" s="3" t="s">
        <v>2</v>
      </c>
      <c r="R77" s="3" t="s">
        <v>6</v>
      </c>
      <c r="S77" s="3" t="s">
        <v>3</v>
      </c>
      <c r="T77" s="3" t="s">
        <v>4</v>
      </c>
      <c r="U77" s="3" t="s">
        <v>5</v>
      </c>
      <c r="V77" s="3" t="s">
        <v>0</v>
      </c>
      <c r="W77" s="3" t="s">
        <v>1</v>
      </c>
      <c r="X77" s="3" t="s">
        <v>2</v>
      </c>
      <c r="Y77" s="3" t="s">
        <v>6</v>
      </c>
      <c r="Z77" s="3" t="s">
        <v>3</v>
      </c>
      <c r="AA77" s="3" t="s">
        <v>4</v>
      </c>
      <c r="AB77" s="3" t="s">
        <v>5</v>
      </c>
    </row>
    <row r="78" spans="1:28" x14ac:dyDescent="0.2">
      <c r="A78" s="20"/>
      <c r="B78" s="20"/>
      <c r="C78" s="3"/>
      <c r="D78" s="3"/>
      <c r="E78" s="3"/>
      <c r="F78" s="3"/>
      <c r="G78" s="3"/>
      <c r="H78" s="20"/>
      <c r="I78" s="20"/>
      <c r="J78" s="3"/>
      <c r="K78" s="3"/>
      <c r="L78" s="3"/>
      <c r="M78" s="3"/>
      <c r="N78" s="3"/>
      <c r="O78" s="20"/>
      <c r="P78" s="20"/>
      <c r="Q78" s="3"/>
      <c r="R78" s="3"/>
      <c r="S78" s="3"/>
      <c r="T78" s="3"/>
      <c r="U78" s="3"/>
      <c r="V78" s="20"/>
      <c r="W78" s="20"/>
      <c r="X78" s="3"/>
      <c r="Y78" s="3"/>
      <c r="Z78" s="3"/>
      <c r="AA78" s="3"/>
      <c r="AB78" s="3"/>
    </row>
    <row r="79" spans="1:28" ht="185.25" x14ac:dyDescent="0.2">
      <c r="A79" s="20">
        <v>44926</v>
      </c>
      <c r="B79" s="20">
        <v>45657</v>
      </c>
      <c r="C79" s="3" t="s">
        <v>314</v>
      </c>
      <c r="D79" s="3" t="s">
        <v>195</v>
      </c>
      <c r="E79" s="3" t="s">
        <v>183</v>
      </c>
      <c r="F79" s="3" t="s">
        <v>179</v>
      </c>
      <c r="G79" s="30" t="s">
        <v>300</v>
      </c>
      <c r="H79" s="20"/>
      <c r="I79" s="20"/>
      <c r="J79" s="3" t="s">
        <v>202</v>
      </c>
      <c r="K79" s="3" t="s">
        <v>195</v>
      </c>
      <c r="L79" s="3" t="s">
        <v>196</v>
      </c>
      <c r="M79" s="3">
        <v>83914221850</v>
      </c>
      <c r="N79" s="30" t="s">
        <v>180</v>
      </c>
      <c r="O79" s="20"/>
      <c r="P79" s="20"/>
      <c r="Q79" s="3"/>
      <c r="R79" s="3"/>
      <c r="S79" s="3"/>
      <c r="T79" s="3"/>
      <c r="U79" s="3"/>
      <c r="V79" s="20"/>
      <c r="W79" s="20"/>
      <c r="X79" s="3"/>
      <c r="Y79" s="3"/>
      <c r="Z79" s="3"/>
      <c r="AA79" s="3"/>
      <c r="AB79" s="3"/>
    </row>
    <row r="80" spans="1:28" ht="42.75" x14ac:dyDescent="0.2">
      <c r="A80" s="20">
        <v>44926</v>
      </c>
      <c r="B80" s="20">
        <v>45657</v>
      </c>
      <c r="C80" s="3" t="s">
        <v>315</v>
      </c>
      <c r="D80" s="3" t="s">
        <v>195</v>
      </c>
      <c r="E80" s="3" t="s">
        <v>183</v>
      </c>
      <c r="F80" s="3" t="s">
        <v>179</v>
      </c>
      <c r="G80" s="30" t="s">
        <v>300</v>
      </c>
      <c r="H80" s="20"/>
      <c r="I80" s="20"/>
      <c r="J80" s="3"/>
      <c r="K80" s="3"/>
      <c r="L80" s="3"/>
      <c r="M80" s="3"/>
      <c r="N80" s="3"/>
      <c r="O80" s="20"/>
      <c r="P80" s="20"/>
      <c r="Q80" s="3"/>
      <c r="R80" s="3"/>
      <c r="S80" s="3"/>
      <c r="T80" s="3"/>
      <c r="U80" s="3"/>
      <c r="V80" s="20"/>
      <c r="W80" s="20"/>
      <c r="X80" s="3"/>
      <c r="Y80" s="3"/>
      <c r="Z80" s="3"/>
      <c r="AA80" s="3"/>
      <c r="AB80" s="3"/>
    </row>
    <row r="81" spans="1:28" ht="114" x14ac:dyDescent="0.2">
      <c r="A81" s="20">
        <v>44926</v>
      </c>
      <c r="B81" s="20">
        <v>45657</v>
      </c>
      <c r="C81" s="3" t="s">
        <v>316</v>
      </c>
      <c r="D81" s="3" t="s">
        <v>195</v>
      </c>
      <c r="E81" s="3" t="s">
        <v>183</v>
      </c>
      <c r="F81" s="3" t="s">
        <v>179</v>
      </c>
      <c r="G81" s="30" t="s">
        <v>300</v>
      </c>
      <c r="H81" s="20"/>
      <c r="I81" s="20"/>
      <c r="J81" s="3"/>
      <c r="K81" s="3"/>
      <c r="L81" s="3"/>
      <c r="M81" s="3"/>
      <c r="N81" s="3"/>
      <c r="O81" s="20"/>
      <c r="P81" s="20"/>
      <c r="Q81" s="3"/>
      <c r="R81" s="3"/>
      <c r="S81" s="3"/>
      <c r="T81" s="3"/>
      <c r="U81" s="3"/>
      <c r="V81" s="20"/>
      <c r="W81" s="20"/>
      <c r="X81" s="3"/>
      <c r="Y81" s="3"/>
      <c r="Z81" s="3"/>
      <c r="AA81" s="3"/>
      <c r="AB81" s="3"/>
    </row>
    <row r="82" spans="1:28" ht="85.5" x14ac:dyDescent="0.2">
      <c r="A82" s="20">
        <v>44936</v>
      </c>
      <c r="B82" s="20">
        <v>45412</v>
      </c>
      <c r="C82" s="3" t="s">
        <v>310</v>
      </c>
      <c r="D82" s="36" t="s">
        <v>186</v>
      </c>
      <c r="E82" s="36" t="s">
        <v>203</v>
      </c>
      <c r="F82" s="36">
        <v>83914221438</v>
      </c>
      <c r="G82" s="38" t="s">
        <v>204</v>
      </c>
      <c r="H82" s="20"/>
      <c r="I82" s="20"/>
      <c r="J82" s="3"/>
      <c r="K82" s="3"/>
      <c r="L82" s="3"/>
      <c r="M82" s="3"/>
      <c r="N82" s="3"/>
      <c r="O82" s="20"/>
      <c r="P82" s="20"/>
      <c r="Q82" s="3"/>
      <c r="R82" s="3"/>
      <c r="S82" s="3"/>
      <c r="T82" s="3"/>
      <c r="U82" s="3"/>
      <c r="V82" s="20"/>
      <c r="W82" s="20"/>
      <c r="X82" s="3"/>
      <c r="Y82" s="3"/>
      <c r="Z82" s="3"/>
      <c r="AA82" s="3"/>
      <c r="AB82" s="3"/>
    </row>
    <row r="83" spans="1:28" ht="42.75" x14ac:dyDescent="0.2">
      <c r="A83" s="20">
        <v>44571</v>
      </c>
      <c r="B83" s="20">
        <v>45657</v>
      </c>
      <c r="C83" s="3" t="s">
        <v>313</v>
      </c>
      <c r="D83" s="3" t="s">
        <v>187</v>
      </c>
      <c r="E83" s="3" t="s">
        <v>189</v>
      </c>
      <c r="F83" s="3">
        <v>83914221438</v>
      </c>
      <c r="G83" s="49" t="s">
        <v>276</v>
      </c>
      <c r="H83" s="20"/>
      <c r="I83" s="20"/>
      <c r="J83" s="3"/>
      <c r="K83" s="3"/>
      <c r="L83" s="3"/>
      <c r="M83" s="3"/>
      <c r="N83" s="3"/>
      <c r="O83" s="20"/>
      <c r="P83" s="20"/>
      <c r="Q83" s="3"/>
      <c r="R83" s="3"/>
      <c r="S83" s="3"/>
      <c r="T83" s="3"/>
      <c r="U83" s="3"/>
      <c r="V83" s="20"/>
      <c r="W83" s="20"/>
      <c r="X83" s="3"/>
      <c r="Y83" s="3"/>
      <c r="Z83" s="3"/>
      <c r="AA83" s="3"/>
      <c r="AB83" s="3"/>
    </row>
    <row r="84" spans="1:28" ht="57" x14ac:dyDescent="0.2">
      <c r="A84" s="20">
        <v>44571</v>
      </c>
      <c r="B84" s="20">
        <v>45657</v>
      </c>
      <c r="C84" s="3" t="s">
        <v>317</v>
      </c>
      <c r="D84" s="3" t="s">
        <v>195</v>
      </c>
      <c r="E84" s="3" t="s">
        <v>183</v>
      </c>
      <c r="F84" s="3" t="s">
        <v>179</v>
      </c>
      <c r="G84" s="30" t="s">
        <v>300</v>
      </c>
      <c r="H84" s="20"/>
      <c r="I84" s="20"/>
      <c r="J84" s="3"/>
      <c r="K84" s="3"/>
      <c r="L84" s="3"/>
      <c r="M84" s="3"/>
      <c r="N84" s="3"/>
      <c r="O84" s="20"/>
      <c r="P84" s="20"/>
      <c r="Q84" s="3"/>
      <c r="R84" s="3"/>
      <c r="S84" s="3"/>
      <c r="T84" s="3"/>
      <c r="U84" s="3"/>
      <c r="V84" s="20"/>
      <c r="W84" s="20"/>
      <c r="X84" s="3"/>
      <c r="Y84" s="3"/>
      <c r="Z84" s="3"/>
      <c r="AA84" s="3"/>
      <c r="AB84" s="3"/>
    </row>
    <row r="85" spans="1:28" ht="90.6" customHeight="1" thickBot="1" x14ac:dyDescent="0.25">
      <c r="A85" s="82" t="s">
        <v>7</v>
      </c>
      <c r="B85" s="82"/>
      <c r="C85" s="90" t="str">
        <f>C72</f>
        <v>Обновлено содержание и методы обучения предметной области "Технология" и других предметных областей, нет/да</v>
      </c>
      <c r="D85" s="90"/>
      <c r="E85" s="90"/>
      <c r="F85" s="90"/>
      <c r="G85" s="90"/>
      <c r="H85" s="82" t="s">
        <v>7</v>
      </c>
      <c r="I85" s="82"/>
      <c r="J85" s="90" t="str">
        <f>J72</f>
        <v>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единиц</v>
      </c>
      <c r="K85" s="90"/>
      <c r="L85" s="90"/>
      <c r="M85" s="90"/>
      <c r="N85" s="90"/>
      <c r="O85" s="82" t="s">
        <v>7</v>
      </c>
      <c r="P85" s="82"/>
      <c r="Q85" s="90" t="str">
        <f>Q72</f>
        <v>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 тыс. человек</v>
      </c>
      <c r="R85" s="90"/>
      <c r="S85" s="90"/>
      <c r="T85" s="90"/>
      <c r="U85" s="90"/>
      <c r="V85" s="82" t="s">
        <v>7</v>
      </c>
      <c r="W85" s="82"/>
      <c r="X85" s="90" t="str">
        <f>X72</f>
        <v>Число созданных новых мест в общеобразовательных организациях Красноярского края, расположенных в сельской местности и поселках городского типа, не менее тыс. мест нарастающим итогом к 2019 году</v>
      </c>
      <c r="Y85" s="90"/>
      <c r="Z85" s="90"/>
      <c r="AA85" s="90"/>
      <c r="AB85" s="90"/>
    </row>
    <row r="86" spans="1:28" ht="27" customHeight="1" thickBot="1" x14ac:dyDescent="0.25">
      <c r="A86" s="82" t="str">
        <f>"Значение регионального проекта на конец "&amp;A75&amp;" года (справочно)"</f>
        <v>Значение регионального проекта на конец 2023 года (справочно)</v>
      </c>
      <c r="B86" s="82"/>
      <c r="C86" s="82"/>
      <c r="D86" s="4">
        <f>F11</f>
        <v>0</v>
      </c>
      <c r="H86" s="82" t="str">
        <f>"Значение регионального проекта на конец "&amp;H75&amp;" года (справочно)"</f>
        <v>Значение регионального проекта на конец 2023 года (справочно)</v>
      </c>
      <c r="I86" s="82"/>
      <c r="J86" s="82"/>
      <c r="K86" s="4">
        <f>M11</f>
        <v>30</v>
      </c>
      <c r="O86" s="82" t="str">
        <f>"Значение регионального проекта на конец "&amp;O75&amp;" года (справочно)"</f>
        <v>Значение регионального проекта на конец 2023 года (справочно)</v>
      </c>
      <c r="P86" s="82"/>
      <c r="Q86" s="82"/>
      <c r="R86" s="4">
        <f>T11</f>
        <v>15</v>
      </c>
      <c r="V86" s="82" t="str">
        <f>"Значение регионального проекта на конец "&amp;V75&amp;" года (справочно)"</f>
        <v>Значение регионального проекта на конец 2023 года (справочно)</v>
      </c>
      <c r="W86" s="82"/>
      <c r="X86" s="82"/>
      <c r="Y86" s="4">
        <f>AA11</f>
        <v>2.6</v>
      </c>
    </row>
    <row r="87" spans="1:28" ht="27" customHeight="1" thickBot="1" x14ac:dyDescent="0.25">
      <c r="A87" s="82" t="str">
        <f>"Значение по муниципалитету на конец "&amp;A75&amp;" года"</f>
        <v>Значение по муниципалитету на конец 2023 года</v>
      </c>
      <c r="B87" s="82"/>
      <c r="C87" s="82"/>
      <c r="D87" s="4" t="str">
        <f>F14</f>
        <v>да</v>
      </c>
      <c r="H87" s="82" t="str">
        <f>"Значение по муниципалитету на конец "&amp;H75&amp;" года"</f>
        <v>Значение по муниципалитету на конец 2023 года</v>
      </c>
      <c r="I87" s="82"/>
      <c r="J87" s="82"/>
      <c r="K87" s="4">
        <f>M14</f>
        <v>0</v>
      </c>
      <c r="O87" s="82" t="str">
        <f>"Значение по муниципалитету на конец "&amp;O75&amp;" года"</f>
        <v>Значение по муниципалитету на конец 2023 года</v>
      </c>
      <c r="P87" s="82"/>
      <c r="Q87" s="82"/>
      <c r="R87" s="4">
        <f>T14</f>
        <v>0</v>
      </c>
      <c r="V87" s="82" t="str">
        <f>"Значение по муниципалитету на конец "&amp;V75&amp;" года"</f>
        <v>Значение по муниципалитету на конец 2023 года</v>
      </c>
      <c r="W87" s="82"/>
      <c r="X87" s="82"/>
      <c r="Y87" s="4">
        <f>AA14</f>
        <v>0</v>
      </c>
    </row>
    <row r="88" spans="1:28" ht="29.45" customHeight="1" x14ac:dyDescent="0.2">
      <c r="A88" s="7">
        <v>2024</v>
      </c>
      <c r="B88" s="89" t="str">
        <f>"ДОРОЖНАЯ КАРТА НА "&amp;A88&amp;" ГОД"</f>
        <v>ДОРОЖНАЯ КАРТА НА 2024 ГОД</v>
      </c>
      <c r="C88" s="89"/>
      <c r="D88" s="89"/>
      <c r="E88" s="89"/>
      <c r="F88" s="89"/>
      <c r="G88" s="89"/>
      <c r="H88" s="7">
        <v>2024</v>
      </c>
      <c r="I88" s="89" t="str">
        <f>"ДОРОЖНАЯ КАРТА НА "&amp;H88&amp;" ГОД"</f>
        <v>ДОРОЖНАЯ КАРТА НА 2024 ГОД</v>
      </c>
      <c r="J88" s="89"/>
      <c r="K88" s="89"/>
      <c r="L88" s="89"/>
      <c r="M88" s="89"/>
      <c r="N88" s="89"/>
      <c r="O88" s="7">
        <v>2024</v>
      </c>
      <c r="P88" s="89" t="str">
        <f>"ДОРОЖНАЯ КАРТА НА "&amp;O88&amp;" ГОД"</f>
        <v>ДОРОЖНАЯ КАРТА НА 2024 ГОД</v>
      </c>
      <c r="Q88" s="89"/>
      <c r="R88" s="89"/>
      <c r="S88" s="89"/>
      <c r="T88" s="89"/>
      <c r="U88" s="89"/>
      <c r="V88" s="7">
        <v>2024</v>
      </c>
      <c r="W88" s="89" t="str">
        <f>"ДОРОЖНАЯ КАРТА НА "&amp;V88&amp;" ГОД"</f>
        <v>ДОРОЖНАЯ КАРТА НА 2024 ГОД</v>
      </c>
      <c r="X88" s="89"/>
      <c r="Y88" s="89"/>
      <c r="Z88" s="89"/>
      <c r="AA88" s="89"/>
      <c r="AB88" s="89"/>
    </row>
    <row r="89" spans="1:28" ht="24.6" customHeight="1" x14ac:dyDescent="0.2">
      <c r="A89" s="90" t="str">
        <f>"Мероприятия, влияющие на изменение показателя в "&amp;A88&amp;" году"</f>
        <v>Мероприятия, влияющие на изменение показателя в 2024 году</v>
      </c>
      <c r="B89" s="90"/>
      <c r="C89" s="90"/>
      <c r="D89" s="90"/>
      <c r="E89" s="90"/>
      <c r="F89" s="90"/>
      <c r="G89" s="90"/>
      <c r="H89" s="90" t="str">
        <f>"Мероприятия, влияющие на изменение показателя в "&amp;H88&amp;" году"</f>
        <v>Мероприятия, влияющие на изменение показателя в 2024 году</v>
      </c>
      <c r="I89" s="90"/>
      <c r="J89" s="90"/>
      <c r="K89" s="90"/>
      <c r="L89" s="90"/>
      <c r="M89" s="90"/>
      <c r="N89" s="90"/>
      <c r="O89" s="90" t="str">
        <f>"Мероприятия, влияющие на изменение показателя в "&amp;O88&amp;" году"</f>
        <v>Мероприятия, влияющие на изменение показателя в 2024 году</v>
      </c>
      <c r="P89" s="90"/>
      <c r="Q89" s="90"/>
      <c r="R89" s="90"/>
      <c r="S89" s="90"/>
      <c r="T89" s="90"/>
      <c r="U89" s="90"/>
      <c r="V89" s="90" t="str">
        <f>"Мероприятия, влияющие на изменение показателя в "&amp;V88&amp;" году"</f>
        <v>Мероприятия, влияющие на изменение показателя в 2024 году</v>
      </c>
      <c r="W89" s="90"/>
      <c r="X89" s="90"/>
      <c r="Y89" s="90"/>
      <c r="Z89" s="90"/>
      <c r="AA89" s="90"/>
      <c r="AB89" s="90"/>
    </row>
    <row r="90" spans="1:28" ht="28.5" x14ac:dyDescent="0.2">
      <c r="A90" s="3" t="s">
        <v>0</v>
      </c>
      <c r="B90" s="3" t="s">
        <v>1</v>
      </c>
      <c r="C90" s="3" t="s">
        <v>2</v>
      </c>
      <c r="D90" s="3" t="s">
        <v>6</v>
      </c>
      <c r="E90" s="3" t="s">
        <v>3</v>
      </c>
      <c r="F90" s="3" t="s">
        <v>4</v>
      </c>
      <c r="G90" s="3" t="s">
        <v>5</v>
      </c>
      <c r="H90" s="3" t="s">
        <v>0</v>
      </c>
      <c r="I90" s="3" t="s">
        <v>1</v>
      </c>
      <c r="J90" s="3" t="s">
        <v>2</v>
      </c>
      <c r="K90" s="3" t="s">
        <v>6</v>
      </c>
      <c r="L90" s="3" t="s">
        <v>3</v>
      </c>
      <c r="M90" s="3" t="s">
        <v>4</v>
      </c>
      <c r="N90" s="3" t="s">
        <v>5</v>
      </c>
      <c r="O90" s="3" t="s">
        <v>0</v>
      </c>
      <c r="P90" s="3" t="s">
        <v>1</v>
      </c>
      <c r="Q90" s="3" t="s">
        <v>2</v>
      </c>
      <c r="R90" s="3" t="s">
        <v>6</v>
      </c>
      <c r="S90" s="3" t="s">
        <v>3</v>
      </c>
      <c r="T90" s="3" t="s">
        <v>4</v>
      </c>
      <c r="U90" s="3" t="s">
        <v>5</v>
      </c>
      <c r="V90" s="3" t="s">
        <v>0</v>
      </c>
      <c r="W90" s="3" t="s">
        <v>1</v>
      </c>
      <c r="X90" s="3" t="s">
        <v>2</v>
      </c>
      <c r="Y90" s="3" t="s">
        <v>6</v>
      </c>
      <c r="Z90" s="3" t="s">
        <v>3</v>
      </c>
      <c r="AA90" s="3" t="s">
        <v>4</v>
      </c>
      <c r="AB90" s="3" t="s">
        <v>5</v>
      </c>
    </row>
    <row r="91" spans="1:28" ht="142.5" x14ac:dyDescent="0.2">
      <c r="A91" s="20">
        <v>45301</v>
      </c>
      <c r="B91" s="20">
        <v>45412</v>
      </c>
      <c r="C91" s="3" t="s">
        <v>310</v>
      </c>
      <c r="D91" s="36" t="s">
        <v>186</v>
      </c>
      <c r="E91" s="36" t="s">
        <v>203</v>
      </c>
      <c r="F91" s="36">
        <v>83914221438</v>
      </c>
      <c r="G91" s="38" t="s">
        <v>204</v>
      </c>
      <c r="H91" s="20"/>
      <c r="I91" s="20"/>
      <c r="J91" s="3" t="s">
        <v>197</v>
      </c>
      <c r="K91" s="3" t="s">
        <v>198</v>
      </c>
      <c r="L91" s="3" t="s">
        <v>199</v>
      </c>
      <c r="M91" s="3" t="s">
        <v>200</v>
      </c>
      <c r="N91" s="30" t="s">
        <v>201</v>
      </c>
      <c r="O91" s="20"/>
      <c r="P91" s="20"/>
      <c r="Q91" s="3"/>
      <c r="R91" s="3"/>
      <c r="S91" s="3"/>
      <c r="T91" s="3"/>
      <c r="U91" s="3"/>
      <c r="V91" s="20"/>
      <c r="W91" s="20"/>
      <c r="X91" s="3"/>
      <c r="Y91" s="3"/>
      <c r="Z91" s="3"/>
      <c r="AA91" s="3"/>
      <c r="AB91" s="3"/>
    </row>
    <row r="92" spans="1:28" ht="128.25" x14ac:dyDescent="0.2">
      <c r="A92" s="20">
        <v>44926</v>
      </c>
      <c r="B92" s="20">
        <v>45657</v>
      </c>
      <c r="C92" s="3" t="s">
        <v>314</v>
      </c>
      <c r="D92" s="3" t="s">
        <v>195</v>
      </c>
      <c r="E92" s="3" t="s">
        <v>183</v>
      </c>
      <c r="F92" s="3" t="s">
        <v>179</v>
      </c>
      <c r="G92" s="30" t="s">
        <v>300</v>
      </c>
      <c r="H92" s="20"/>
      <c r="I92" s="20"/>
      <c r="J92" s="3"/>
      <c r="K92" s="3"/>
      <c r="L92" s="3"/>
      <c r="M92" s="3"/>
      <c r="N92" s="3"/>
      <c r="O92" s="20"/>
      <c r="P92" s="20"/>
      <c r="Q92" s="3"/>
      <c r="R92" s="3"/>
      <c r="S92" s="3"/>
      <c r="T92" s="3"/>
      <c r="U92" s="3"/>
      <c r="V92" s="20"/>
      <c r="W92" s="20"/>
      <c r="X92" s="3"/>
      <c r="Y92" s="3"/>
      <c r="Z92" s="3"/>
      <c r="AA92" s="3"/>
      <c r="AB92" s="3"/>
    </row>
    <row r="93" spans="1:28" ht="42.75" x14ac:dyDescent="0.2">
      <c r="A93" s="20">
        <v>44926</v>
      </c>
      <c r="B93" s="20">
        <v>45657</v>
      </c>
      <c r="C93" s="3" t="s">
        <v>315</v>
      </c>
      <c r="D93" s="3" t="s">
        <v>195</v>
      </c>
      <c r="E93" s="3" t="s">
        <v>183</v>
      </c>
      <c r="F93" s="3" t="s">
        <v>179</v>
      </c>
      <c r="G93" s="30" t="s">
        <v>300</v>
      </c>
      <c r="H93" s="20"/>
      <c r="I93" s="20"/>
      <c r="J93" s="3"/>
      <c r="K93" s="3"/>
      <c r="L93" s="3"/>
      <c r="M93" s="3"/>
      <c r="N93" s="3"/>
      <c r="O93" s="20"/>
      <c r="P93" s="20"/>
      <c r="Q93" s="3"/>
      <c r="R93" s="3"/>
      <c r="S93" s="3"/>
      <c r="T93" s="3"/>
      <c r="U93" s="3"/>
      <c r="V93" s="20"/>
      <c r="W93" s="20"/>
      <c r="X93" s="3"/>
      <c r="Y93" s="3"/>
      <c r="Z93" s="3"/>
      <c r="AA93" s="3"/>
      <c r="AB93" s="3"/>
    </row>
    <row r="94" spans="1:28" ht="42.75" x14ac:dyDescent="0.2">
      <c r="A94" s="20">
        <v>44571</v>
      </c>
      <c r="B94" s="20">
        <v>45657</v>
      </c>
      <c r="C94" s="3" t="s">
        <v>313</v>
      </c>
      <c r="D94" s="3" t="s">
        <v>187</v>
      </c>
      <c r="E94" s="3" t="s">
        <v>189</v>
      </c>
      <c r="F94" s="3">
        <v>83914221438</v>
      </c>
      <c r="G94" s="49" t="s">
        <v>276</v>
      </c>
      <c r="H94" s="20"/>
      <c r="I94" s="20"/>
      <c r="J94" s="3"/>
      <c r="K94" s="3"/>
      <c r="L94" s="3"/>
      <c r="M94" s="3"/>
      <c r="N94" s="3"/>
      <c r="O94" s="20"/>
      <c r="P94" s="20"/>
      <c r="Q94" s="3"/>
      <c r="R94" s="3"/>
      <c r="S94" s="3"/>
      <c r="T94" s="3"/>
      <c r="U94" s="3"/>
      <c r="V94" s="20"/>
      <c r="W94" s="20"/>
      <c r="X94" s="3"/>
      <c r="Y94" s="3"/>
      <c r="Z94" s="3"/>
      <c r="AA94" s="3"/>
      <c r="AB94" s="3"/>
    </row>
    <row r="95" spans="1:28" ht="57" x14ac:dyDescent="0.2">
      <c r="A95" s="20">
        <v>44571</v>
      </c>
      <c r="B95" s="20">
        <v>45657</v>
      </c>
      <c r="C95" s="3" t="s">
        <v>317</v>
      </c>
      <c r="D95" s="3" t="s">
        <v>195</v>
      </c>
      <c r="E95" s="3" t="s">
        <v>183</v>
      </c>
      <c r="F95" s="3" t="s">
        <v>179</v>
      </c>
      <c r="G95" s="30" t="s">
        <v>300</v>
      </c>
      <c r="H95" s="20"/>
      <c r="I95" s="20"/>
      <c r="J95" s="3"/>
      <c r="K95" s="3"/>
      <c r="L95" s="3"/>
      <c r="M95" s="3"/>
      <c r="N95" s="3"/>
      <c r="O95" s="20"/>
      <c r="P95" s="20"/>
      <c r="Q95" s="3"/>
      <c r="R95" s="3"/>
      <c r="S95" s="3"/>
      <c r="T95" s="3"/>
      <c r="U95" s="3"/>
      <c r="V95" s="20"/>
      <c r="W95" s="20"/>
      <c r="X95" s="3"/>
      <c r="Y95" s="3"/>
      <c r="Z95" s="3"/>
      <c r="AA95" s="3"/>
      <c r="AB95" s="3"/>
    </row>
    <row r="96" spans="1:28" ht="90.6" customHeight="1" thickBot="1" x14ac:dyDescent="0.25">
      <c r="A96" s="82" t="s">
        <v>7</v>
      </c>
      <c r="B96" s="82"/>
      <c r="C96" s="90" t="str">
        <f>C85</f>
        <v>Обновлено содержание и методы обучения предметной области "Технология" и других предметных областей, нет/да</v>
      </c>
      <c r="D96" s="90"/>
      <c r="E96" s="90"/>
      <c r="F96" s="90"/>
      <c r="G96" s="90"/>
      <c r="H96" s="82" t="s">
        <v>7</v>
      </c>
      <c r="I96" s="82"/>
      <c r="J96" s="90" t="str">
        <f>J85</f>
        <v>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единиц</v>
      </c>
      <c r="K96" s="90"/>
      <c r="L96" s="90"/>
      <c r="M96" s="90"/>
      <c r="N96" s="90"/>
      <c r="O96" s="82" t="s">
        <v>7</v>
      </c>
      <c r="P96" s="82"/>
      <c r="Q96" s="90" t="str">
        <f>Q85</f>
        <v>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 тыс. человек</v>
      </c>
      <c r="R96" s="90"/>
      <c r="S96" s="90"/>
      <c r="T96" s="90"/>
      <c r="U96" s="90"/>
      <c r="V96" s="82" t="s">
        <v>7</v>
      </c>
      <c r="W96" s="82"/>
      <c r="X96" s="90" t="str">
        <f>X85</f>
        <v>Число созданных новых мест в общеобразовательных организациях Красноярского края, расположенных в сельской местности и поселках городского типа, не менее тыс. мест нарастающим итогом к 2019 году</v>
      </c>
      <c r="Y96" s="90"/>
      <c r="Z96" s="90"/>
      <c r="AA96" s="90"/>
      <c r="AB96" s="90"/>
    </row>
    <row r="97" spans="1:25" ht="27" customHeight="1" thickBot="1" x14ac:dyDescent="0.25">
      <c r="A97" s="82" t="str">
        <f>"Значение регионального проекта на конец "&amp;A88&amp;" года (справочно)"</f>
        <v>Значение регионального проекта на конец 2024 года (справочно)</v>
      </c>
      <c r="B97" s="82"/>
      <c r="C97" s="82"/>
      <c r="D97" s="4" t="str">
        <f>G11</f>
        <v>да</v>
      </c>
      <c r="H97" s="82" t="str">
        <f>"Значение регионального проекта на конец "&amp;H88&amp;" года (справочно)"</f>
        <v>Значение регионального проекта на конец 2024 года (справочно)</v>
      </c>
      <c r="I97" s="82"/>
      <c r="J97" s="82"/>
      <c r="K97" s="4">
        <f>N11</f>
        <v>52</v>
      </c>
      <c r="O97" s="82" t="str">
        <f>"Значение регионального проекта на конец "&amp;O88&amp;" года (справочно)"</f>
        <v>Значение регионального проекта на конец 2024 года (справочно)</v>
      </c>
      <c r="P97" s="82"/>
      <c r="Q97" s="82"/>
      <c r="R97" s="4">
        <f>U11</f>
        <v>26</v>
      </c>
      <c r="V97" s="82" t="str">
        <f>"Значение регионального проекта на конец "&amp;V88&amp;" года (справочно)"</f>
        <v>Значение регионального проекта на конец 2024 года (справочно)</v>
      </c>
      <c r="W97" s="82"/>
      <c r="X97" s="82"/>
      <c r="Y97" s="4">
        <f>AB11</f>
        <v>2.83</v>
      </c>
    </row>
    <row r="98" spans="1:25" ht="27" customHeight="1" thickBot="1" x14ac:dyDescent="0.25">
      <c r="A98" s="82" t="str">
        <f>"Значение по муниципалитету на конец "&amp;A88&amp;" года"</f>
        <v>Значение по муниципалитету на конец 2024 года</v>
      </c>
      <c r="B98" s="82"/>
      <c r="C98" s="82"/>
      <c r="D98" s="4" t="str">
        <f>G14</f>
        <v>да</v>
      </c>
      <c r="H98" s="82" t="str">
        <f>"Значение по муниципалитету на конец "&amp;H88&amp;" года"</f>
        <v>Значение по муниципалитету на конец 2024 года</v>
      </c>
      <c r="I98" s="82"/>
      <c r="J98" s="82"/>
      <c r="K98" s="4">
        <f>N14</f>
        <v>0</v>
      </c>
      <c r="O98" s="82" t="str">
        <f>"Значение по муниципалитету на конец "&amp;O88&amp;" года"</f>
        <v>Значение по муниципалитету на конец 2024 года</v>
      </c>
      <c r="P98" s="82"/>
      <c r="Q98" s="82"/>
      <c r="R98" s="4">
        <f>U14</f>
        <v>0</v>
      </c>
      <c r="V98" s="82" t="str">
        <f>"Значение по муниципалитету на конец "&amp;V88&amp;" года"</f>
        <v>Значение по муниципалитету на конец 2024 года</v>
      </c>
      <c r="W98" s="82"/>
      <c r="X98" s="82"/>
      <c r="Y98" s="4">
        <f>AB14</f>
        <v>0</v>
      </c>
    </row>
  </sheetData>
  <mergeCells count="199">
    <mergeCell ref="A4:B4"/>
    <mergeCell ref="A5:B5"/>
    <mergeCell ref="C4:G4"/>
    <mergeCell ref="C5:G5"/>
    <mergeCell ref="A34:B34"/>
    <mergeCell ref="C34:G34"/>
    <mergeCell ref="A35:C35"/>
    <mergeCell ref="A36:C36"/>
    <mergeCell ref="A18:G18"/>
    <mergeCell ref="A20:C20"/>
    <mergeCell ref="A21:C21"/>
    <mergeCell ref="A23:G23"/>
    <mergeCell ref="A19:B19"/>
    <mergeCell ref="C19:G19"/>
    <mergeCell ref="A48:B48"/>
    <mergeCell ref="C48:G48"/>
    <mergeCell ref="A49:C49"/>
    <mergeCell ref="A50:C50"/>
    <mergeCell ref="A52:G52"/>
    <mergeCell ref="A8:B8"/>
    <mergeCell ref="C8:G8"/>
    <mergeCell ref="A12:G12"/>
    <mergeCell ref="A9:G9"/>
    <mergeCell ref="A38:G38"/>
    <mergeCell ref="C28:C29"/>
    <mergeCell ref="B28:B29"/>
    <mergeCell ref="A28:A29"/>
    <mergeCell ref="A89:G89"/>
    <mergeCell ref="A96:B96"/>
    <mergeCell ref="C96:G96"/>
    <mergeCell ref="A97:C97"/>
    <mergeCell ref="A98:C98"/>
    <mergeCell ref="A85:B85"/>
    <mergeCell ref="C85:G85"/>
    <mergeCell ref="A86:C86"/>
    <mergeCell ref="A87:C87"/>
    <mergeCell ref="H49:J49"/>
    <mergeCell ref="H21:J21"/>
    <mergeCell ref="I22:N22"/>
    <mergeCell ref="H23:N23"/>
    <mergeCell ref="H34:I34"/>
    <mergeCell ref="H19:I19"/>
    <mergeCell ref="J19:N19"/>
    <mergeCell ref="H20:J20"/>
    <mergeCell ref="B88:G88"/>
    <mergeCell ref="B22:G22"/>
    <mergeCell ref="B37:G37"/>
    <mergeCell ref="B51:G51"/>
    <mergeCell ref="B62:G62"/>
    <mergeCell ref="B75:G75"/>
    <mergeCell ref="A72:B72"/>
    <mergeCell ref="C72:G72"/>
    <mergeCell ref="A73:C73"/>
    <mergeCell ref="A74:C74"/>
    <mergeCell ref="A76:G76"/>
    <mergeCell ref="A59:B59"/>
    <mergeCell ref="C59:G59"/>
    <mergeCell ref="A60:C60"/>
    <mergeCell ref="A61:C61"/>
    <mergeCell ref="A63:G63"/>
    <mergeCell ref="H97:J97"/>
    <mergeCell ref="H74:J74"/>
    <mergeCell ref="I75:N75"/>
    <mergeCell ref="H76:N76"/>
    <mergeCell ref="H85:I85"/>
    <mergeCell ref="H73:J73"/>
    <mergeCell ref="H50:J50"/>
    <mergeCell ref="I51:N51"/>
    <mergeCell ref="H52:N52"/>
    <mergeCell ref="H59:I59"/>
    <mergeCell ref="H48:I48"/>
    <mergeCell ref="J48:N48"/>
    <mergeCell ref="H4:I4"/>
    <mergeCell ref="J4:N4"/>
    <mergeCell ref="H5:I5"/>
    <mergeCell ref="J5:N5"/>
    <mergeCell ref="H8:I8"/>
    <mergeCell ref="J8:N8"/>
    <mergeCell ref="H9:N9"/>
    <mergeCell ref="H12:N12"/>
    <mergeCell ref="H18:N18"/>
    <mergeCell ref="O20:Q20"/>
    <mergeCell ref="O21:Q21"/>
    <mergeCell ref="P22:U22"/>
    <mergeCell ref="O23:U23"/>
    <mergeCell ref="H98:J98"/>
    <mergeCell ref="J85:N85"/>
    <mergeCell ref="H86:J86"/>
    <mergeCell ref="H87:J87"/>
    <mergeCell ref="I88:N88"/>
    <mergeCell ref="H89:N89"/>
    <mergeCell ref="H96:I96"/>
    <mergeCell ref="J96:N96"/>
    <mergeCell ref="J59:N59"/>
    <mergeCell ref="H60:J60"/>
    <mergeCell ref="H61:J61"/>
    <mergeCell ref="I62:N62"/>
    <mergeCell ref="H63:N63"/>
    <mergeCell ref="H72:I72"/>
    <mergeCell ref="J72:N72"/>
    <mergeCell ref="J34:N34"/>
    <mergeCell ref="H35:J35"/>
    <mergeCell ref="H36:J36"/>
    <mergeCell ref="I37:N37"/>
    <mergeCell ref="H38:N38"/>
    <mergeCell ref="O98:Q98"/>
    <mergeCell ref="V4:W4"/>
    <mergeCell ref="X4:AB4"/>
    <mergeCell ref="V5:W5"/>
    <mergeCell ref="X5:AB5"/>
    <mergeCell ref="V8:W8"/>
    <mergeCell ref="X8:AB8"/>
    <mergeCell ref="O85:P85"/>
    <mergeCell ref="Q85:U85"/>
    <mergeCell ref="O86:Q86"/>
    <mergeCell ref="O87:Q87"/>
    <mergeCell ref="P88:U88"/>
    <mergeCell ref="O89:U89"/>
    <mergeCell ref="O72:P72"/>
    <mergeCell ref="Q72:U72"/>
    <mergeCell ref="O73:Q73"/>
    <mergeCell ref="O74:Q74"/>
    <mergeCell ref="P75:U75"/>
    <mergeCell ref="O76:U76"/>
    <mergeCell ref="O59:P59"/>
    <mergeCell ref="Q59:U59"/>
    <mergeCell ref="O60:Q60"/>
    <mergeCell ref="O61:Q61"/>
    <mergeCell ref="P62:U62"/>
    <mergeCell ref="V9:AB9"/>
    <mergeCell ref="V12:AB12"/>
    <mergeCell ref="V18:AB18"/>
    <mergeCell ref="V19:W19"/>
    <mergeCell ref="X19:AB19"/>
    <mergeCell ref="V20:X20"/>
    <mergeCell ref="O96:P96"/>
    <mergeCell ref="Q96:U96"/>
    <mergeCell ref="O97:Q97"/>
    <mergeCell ref="O63:U63"/>
    <mergeCell ref="O48:P48"/>
    <mergeCell ref="Q48:U48"/>
    <mergeCell ref="O49:Q49"/>
    <mergeCell ref="O50:Q50"/>
    <mergeCell ref="P51:U51"/>
    <mergeCell ref="O52:U52"/>
    <mergeCell ref="O34:P34"/>
    <mergeCell ref="Q34:U34"/>
    <mergeCell ref="O35:Q35"/>
    <mergeCell ref="O36:Q36"/>
    <mergeCell ref="P37:U37"/>
    <mergeCell ref="O38:U38"/>
    <mergeCell ref="O19:P19"/>
    <mergeCell ref="Q19:U19"/>
    <mergeCell ref="V36:X36"/>
    <mergeCell ref="W37:AB37"/>
    <mergeCell ref="V38:AB38"/>
    <mergeCell ref="V48:W48"/>
    <mergeCell ref="X48:AB48"/>
    <mergeCell ref="V49:X49"/>
    <mergeCell ref="V21:X21"/>
    <mergeCell ref="W22:AB22"/>
    <mergeCell ref="V23:AB23"/>
    <mergeCell ref="V34:W34"/>
    <mergeCell ref="X34:AB34"/>
    <mergeCell ref="V35:X35"/>
    <mergeCell ref="V63:AB63"/>
    <mergeCell ref="V72:W72"/>
    <mergeCell ref="X72:AB72"/>
    <mergeCell ref="V73:X73"/>
    <mergeCell ref="V50:X50"/>
    <mergeCell ref="W51:AB51"/>
    <mergeCell ref="V52:AB52"/>
    <mergeCell ref="V59:W59"/>
    <mergeCell ref="X59:AB59"/>
    <mergeCell ref="V60:X60"/>
    <mergeCell ref="V98:X98"/>
    <mergeCell ref="O4:P4"/>
    <mergeCell ref="Q4:U4"/>
    <mergeCell ref="O5:P5"/>
    <mergeCell ref="Q5:U5"/>
    <mergeCell ref="O8:P8"/>
    <mergeCell ref="Q8:U8"/>
    <mergeCell ref="O9:U9"/>
    <mergeCell ref="O12:U12"/>
    <mergeCell ref="O18:U18"/>
    <mergeCell ref="V87:X87"/>
    <mergeCell ref="W88:AB88"/>
    <mergeCell ref="V89:AB89"/>
    <mergeCell ref="V96:W96"/>
    <mergeCell ref="X96:AB96"/>
    <mergeCell ref="V97:X97"/>
    <mergeCell ref="V74:X74"/>
    <mergeCell ref="W75:AB75"/>
    <mergeCell ref="V76:AB76"/>
    <mergeCell ref="V85:W85"/>
    <mergeCell ref="X85:AB85"/>
    <mergeCell ref="V86:X86"/>
    <mergeCell ref="V61:X61"/>
    <mergeCell ref="W62:AB62"/>
  </mergeCells>
  <dataValidations count="1">
    <dataValidation type="date" allowBlank="1" showErrorMessage="1" error="Введите дату в формате дд.мм.гггг" sqref="V91:W95 H25:I33 O25:P33 V25:W33 A65:B71 H40:I47 O40:P47 V40:W47 A78:B84 H54:I58 O54:P58 V54:W58 A91:B95 H65:I71 O65:P71 V65:W71 A54:B58 H78:I84 O78:P84 V78:W84 A40:B47 H91:I95 O91:P95 A25:A33 B25:B33">
      <formula1>43466</formula1>
      <formula2>45658</formula2>
    </dataValidation>
  </dataValidations>
  <hyperlinks>
    <hyperlink ref="N79" r:id="rId1"/>
    <hyperlink ref="N91" r:id="rId2"/>
    <hyperlink ref="G25" r:id="rId3"/>
    <hyperlink ref="G26" r:id="rId4"/>
    <hyperlink ref="G27" r:id="rId5"/>
    <hyperlink ref="G29" r:id="rId6"/>
    <hyperlink ref="G28" r:id="rId7"/>
    <hyperlink ref="G30" r:id="rId8"/>
    <hyperlink ref="G32" r:id="rId9"/>
    <hyperlink ref="G33" r:id="rId10"/>
    <hyperlink ref="G31" r:id="rId11"/>
    <hyperlink ref="G40" r:id="rId12"/>
    <hyperlink ref="G41" r:id="rId13"/>
    <hyperlink ref="G42" r:id="rId14"/>
    <hyperlink ref="G43" r:id="rId15"/>
    <hyperlink ref="G44" r:id="rId16"/>
    <hyperlink ref="G45" r:id="rId17"/>
    <hyperlink ref="G58" r:id="rId18"/>
    <hyperlink ref="G57" r:id="rId19"/>
    <hyperlink ref="G56" r:id="rId20"/>
    <hyperlink ref="G55" r:id="rId21"/>
    <hyperlink ref="G54" r:id="rId22"/>
    <hyperlink ref="G47" r:id="rId23"/>
    <hyperlink ref="G46" r:id="rId24"/>
    <hyperlink ref="G65" r:id="rId25"/>
    <hyperlink ref="G66" r:id="rId26"/>
    <hyperlink ref="G67" r:id="rId27"/>
    <hyperlink ref="G91" r:id="rId28"/>
    <hyperlink ref="G92" r:id="rId29"/>
    <hyperlink ref="G68" r:id="rId30"/>
    <hyperlink ref="G93" r:id="rId31"/>
    <hyperlink ref="G79" r:id="rId32"/>
    <hyperlink ref="G80" r:id="rId33"/>
    <hyperlink ref="G81" r:id="rId34"/>
    <hyperlink ref="G82" r:id="rId35"/>
    <hyperlink ref="G83" r:id="rId36"/>
    <hyperlink ref="G94" r:id="rId37"/>
    <hyperlink ref="G84" r:id="rId38"/>
    <hyperlink ref="G95" r:id="rId39"/>
    <hyperlink ref="G69" r:id="rId40"/>
  </hyperlinks>
  <pageMargins left="0.25" right="0.25" top="0.75" bottom="0.75" header="0.3" footer="0.3"/>
  <pageSetup paperSize="9" orientation="landscape" r:id="rId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7"/>
  <sheetViews>
    <sheetView topLeftCell="P85" zoomScale="73" zoomScaleNormal="73" zoomScalePageLayoutView="40" workbookViewId="0">
      <selection activeCell="Y130" sqref="Y130"/>
    </sheetView>
  </sheetViews>
  <sheetFormatPr defaultColWidth="8.85546875" defaultRowHeight="14.25" x14ac:dyDescent="0.2"/>
  <cols>
    <col min="1" max="2" width="16.7109375" style="1" customWidth="1"/>
    <col min="3" max="3" width="33" style="1" customWidth="1"/>
    <col min="4" max="4" width="20.7109375" style="1" customWidth="1"/>
    <col min="5" max="9" width="16.7109375" style="1" customWidth="1"/>
    <col min="10" max="10" width="33" style="1" customWidth="1"/>
    <col min="11" max="11" width="20.7109375" style="1" customWidth="1"/>
    <col min="12" max="16" width="16.7109375" style="1" customWidth="1"/>
    <col min="17" max="17" width="33" style="1" customWidth="1"/>
    <col min="18" max="18" width="20.7109375" style="1" customWidth="1"/>
    <col min="19" max="23" width="16.7109375" style="1" customWidth="1"/>
    <col min="24" max="24" width="33" style="1" customWidth="1"/>
    <col min="25" max="25" width="20.7109375" style="1" customWidth="1"/>
    <col min="26" max="28" width="16.7109375" style="1" customWidth="1"/>
    <col min="29" max="16384" width="8.85546875" style="2"/>
  </cols>
  <sheetData>
    <row r="1" spans="1:28" x14ac:dyDescent="0.2">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row>
    <row r="2" spans="1:28"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row>
    <row r="3" spans="1:28" x14ac:dyDescent="0.2">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28" ht="48" customHeight="1" x14ac:dyDescent="0.2">
      <c r="A4" s="82" t="s">
        <v>11</v>
      </c>
      <c r="B4" s="82"/>
      <c r="C4" s="83" t="s">
        <v>22</v>
      </c>
      <c r="D4" s="83"/>
      <c r="E4" s="83"/>
      <c r="F4" s="83"/>
      <c r="G4" s="83"/>
      <c r="H4" s="82" t="s">
        <v>11</v>
      </c>
      <c r="I4" s="82"/>
      <c r="J4" s="83" t="str">
        <f>C4</f>
        <v>Успех каждого ребенка</v>
      </c>
      <c r="K4" s="83"/>
      <c r="L4" s="83"/>
      <c r="M4" s="83"/>
      <c r="N4" s="83"/>
      <c r="O4" s="82" t="s">
        <v>11</v>
      </c>
      <c r="P4" s="82"/>
      <c r="Q4" s="83" t="str">
        <f>C4</f>
        <v>Успех каждого ребенка</v>
      </c>
      <c r="R4" s="83"/>
      <c r="S4" s="83"/>
      <c r="T4" s="83"/>
      <c r="U4" s="83"/>
      <c r="V4" s="82" t="s">
        <v>11</v>
      </c>
      <c r="W4" s="82"/>
      <c r="X4" s="83" t="str">
        <f>C4</f>
        <v>Успех каждого ребенка</v>
      </c>
      <c r="Y4" s="83"/>
      <c r="Z4" s="83"/>
      <c r="AA4" s="83"/>
      <c r="AB4" s="83"/>
    </row>
    <row r="5" spans="1:28" ht="24" customHeight="1" x14ac:dyDescent="0.2">
      <c r="A5" s="82" t="s">
        <v>10</v>
      </c>
      <c r="B5" s="82"/>
      <c r="C5" s="84" t="s">
        <v>172</v>
      </c>
      <c r="D5" s="84"/>
      <c r="E5" s="84"/>
      <c r="F5" s="84"/>
      <c r="G5" s="84"/>
      <c r="H5" s="82" t="s">
        <v>10</v>
      </c>
      <c r="I5" s="82"/>
      <c r="J5" s="84" t="str">
        <f>C5</f>
        <v xml:space="preserve">Саянский район </v>
      </c>
      <c r="K5" s="84"/>
      <c r="L5" s="84"/>
      <c r="M5" s="84"/>
      <c r="N5" s="84"/>
      <c r="O5" s="82" t="s">
        <v>10</v>
      </c>
      <c r="P5" s="82"/>
      <c r="Q5" s="84" t="str">
        <f>J5</f>
        <v xml:space="preserve">Саянский район </v>
      </c>
      <c r="R5" s="84"/>
      <c r="S5" s="84"/>
      <c r="T5" s="84"/>
      <c r="U5" s="84"/>
      <c r="V5" s="82" t="s">
        <v>10</v>
      </c>
      <c r="W5" s="82"/>
      <c r="X5" s="84" t="str">
        <f>Q5</f>
        <v xml:space="preserve">Саянский район </v>
      </c>
      <c r="Y5" s="84"/>
      <c r="Z5" s="84"/>
      <c r="AA5" s="84"/>
      <c r="AB5" s="84"/>
    </row>
    <row r="8" spans="1:28" ht="103.9" customHeight="1" x14ac:dyDescent="0.2">
      <c r="A8" s="85" t="s">
        <v>7</v>
      </c>
      <c r="B8" s="85"/>
      <c r="C8" s="91" t="s">
        <v>125</v>
      </c>
      <c r="D8" s="91"/>
      <c r="E8" s="91"/>
      <c r="F8" s="91"/>
      <c r="G8" s="91"/>
      <c r="H8" s="85" t="s">
        <v>7</v>
      </c>
      <c r="I8" s="85"/>
      <c r="J8" s="82" t="s">
        <v>23</v>
      </c>
      <c r="K8" s="82"/>
      <c r="L8" s="82"/>
      <c r="M8" s="82"/>
      <c r="N8" s="82"/>
      <c r="O8" s="85" t="s">
        <v>7</v>
      </c>
      <c r="P8" s="85"/>
      <c r="Q8" s="82" t="s">
        <v>24</v>
      </c>
      <c r="R8" s="82"/>
      <c r="S8" s="82"/>
      <c r="T8" s="82"/>
      <c r="U8" s="82"/>
      <c r="V8" s="85" t="s">
        <v>7</v>
      </c>
      <c r="W8" s="85"/>
      <c r="X8" s="82" t="s">
        <v>25</v>
      </c>
      <c r="Y8" s="82"/>
      <c r="Z8" s="82"/>
      <c r="AA8" s="82"/>
      <c r="AB8" s="82"/>
    </row>
    <row r="9" spans="1:28" ht="30" customHeight="1" x14ac:dyDescent="0.2">
      <c r="A9" s="86" t="s">
        <v>14</v>
      </c>
      <c r="B9" s="86"/>
      <c r="C9" s="86"/>
      <c r="D9" s="86"/>
      <c r="E9" s="86"/>
      <c r="F9" s="86"/>
      <c r="G9" s="86"/>
      <c r="H9" s="86" t="s">
        <v>14</v>
      </c>
      <c r="I9" s="86"/>
      <c r="J9" s="86"/>
      <c r="K9" s="86"/>
      <c r="L9" s="86"/>
      <c r="M9" s="86"/>
      <c r="N9" s="86"/>
      <c r="O9" s="86" t="s">
        <v>14</v>
      </c>
      <c r="P9" s="86"/>
      <c r="Q9" s="86"/>
      <c r="R9" s="86"/>
      <c r="S9" s="86"/>
      <c r="T9" s="86"/>
      <c r="U9" s="86"/>
      <c r="V9" s="86" t="s">
        <v>14</v>
      </c>
      <c r="W9" s="86"/>
      <c r="X9" s="86"/>
      <c r="Y9" s="86"/>
      <c r="Z9" s="86"/>
      <c r="AA9" s="86"/>
      <c r="AB9" s="86"/>
    </row>
    <row r="10" spans="1:28" s="11" customFormat="1" ht="30" customHeight="1" x14ac:dyDescent="0.25">
      <c r="A10" s="6" t="s">
        <v>13</v>
      </c>
      <c r="B10" s="6">
        <v>2019</v>
      </c>
      <c r="C10" s="6">
        <v>2020</v>
      </c>
      <c r="D10" s="6">
        <v>2021</v>
      </c>
      <c r="E10" s="6">
        <v>2022</v>
      </c>
      <c r="F10" s="6">
        <v>2023</v>
      </c>
      <c r="G10" s="6">
        <v>2024</v>
      </c>
      <c r="H10" s="6" t="s">
        <v>13</v>
      </c>
      <c r="I10" s="6">
        <v>2019</v>
      </c>
      <c r="J10" s="6">
        <v>2020</v>
      </c>
      <c r="K10" s="6">
        <v>2021</v>
      </c>
      <c r="L10" s="6">
        <v>2022</v>
      </c>
      <c r="M10" s="6">
        <v>2023</v>
      </c>
      <c r="N10" s="6">
        <v>2024</v>
      </c>
      <c r="O10" s="6" t="s">
        <v>13</v>
      </c>
      <c r="P10" s="6">
        <v>2019</v>
      </c>
      <c r="Q10" s="6">
        <v>2020</v>
      </c>
      <c r="R10" s="6">
        <v>2021</v>
      </c>
      <c r="S10" s="6">
        <v>2022</v>
      </c>
      <c r="T10" s="6">
        <v>2023</v>
      </c>
      <c r="U10" s="6">
        <v>2024</v>
      </c>
      <c r="V10" s="6" t="s">
        <v>13</v>
      </c>
      <c r="W10" s="6">
        <v>2019</v>
      </c>
      <c r="X10" s="6">
        <v>2020</v>
      </c>
      <c r="Y10" s="6">
        <v>2021</v>
      </c>
      <c r="Z10" s="6">
        <v>2022</v>
      </c>
      <c r="AA10" s="6">
        <v>2023</v>
      </c>
      <c r="AB10" s="6">
        <v>2024</v>
      </c>
    </row>
    <row r="11" spans="1:28" ht="30" customHeight="1" x14ac:dyDescent="0.2">
      <c r="A11" s="12">
        <v>69.8</v>
      </c>
      <c r="B11" s="12">
        <v>70</v>
      </c>
      <c r="C11" s="12">
        <v>70</v>
      </c>
      <c r="D11" s="12">
        <v>73</v>
      </c>
      <c r="E11" s="12">
        <v>75</v>
      </c>
      <c r="F11" s="12">
        <v>77</v>
      </c>
      <c r="G11" s="12">
        <v>80</v>
      </c>
      <c r="H11" s="13">
        <v>2.65</v>
      </c>
      <c r="I11" s="13">
        <v>2.65</v>
      </c>
      <c r="J11" s="13">
        <v>4.47</v>
      </c>
      <c r="K11" s="13">
        <v>5.4</v>
      </c>
      <c r="L11" s="13">
        <v>6.33</v>
      </c>
      <c r="M11" s="13">
        <v>7.25</v>
      </c>
      <c r="N11" s="13">
        <v>7.38</v>
      </c>
      <c r="O11" s="5">
        <v>1</v>
      </c>
      <c r="P11" s="5">
        <v>66</v>
      </c>
      <c r="Q11" s="5">
        <v>99</v>
      </c>
      <c r="R11" s="5">
        <v>148</v>
      </c>
      <c r="S11" s="5">
        <v>180</v>
      </c>
      <c r="T11" s="5">
        <v>230</v>
      </c>
      <c r="U11" s="5">
        <v>280</v>
      </c>
      <c r="V11" s="12">
        <v>0</v>
      </c>
      <c r="W11" s="12">
        <v>0.2</v>
      </c>
      <c r="X11" s="12">
        <v>0.3</v>
      </c>
      <c r="Y11" s="12">
        <v>0.4</v>
      </c>
      <c r="Z11" s="12">
        <v>0.5</v>
      </c>
      <c r="AA11" s="12">
        <v>0.6</v>
      </c>
      <c r="AB11" s="12">
        <v>0.7</v>
      </c>
    </row>
    <row r="12" spans="1:28" ht="30" customHeight="1" x14ac:dyDescent="0.2">
      <c r="A12" s="87" t="s">
        <v>12</v>
      </c>
      <c r="B12" s="87"/>
      <c r="C12" s="87"/>
      <c r="D12" s="87"/>
      <c r="E12" s="87"/>
      <c r="F12" s="87"/>
      <c r="G12" s="87"/>
      <c r="H12" s="87" t="s">
        <v>12</v>
      </c>
      <c r="I12" s="87"/>
      <c r="J12" s="87"/>
      <c r="K12" s="87"/>
      <c r="L12" s="87"/>
      <c r="M12" s="87"/>
      <c r="N12" s="87"/>
      <c r="O12" s="87" t="s">
        <v>12</v>
      </c>
      <c r="P12" s="87"/>
      <c r="Q12" s="87"/>
      <c r="R12" s="87"/>
      <c r="S12" s="87"/>
      <c r="T12" s="87"/>
      <c r="U12" s="87"/>
      <c r="V12" s="87" t="s">
        <v>12</v>
      </c>
      <c r="W12" s="87"/>
      <c r="X12" s="87"/>
      <c r="Y12" s="87"/>
      <c r="Z12" s="87"/>
      <c r="AA12" s="87"/>
      <c r="AB12" s="87"/>
    </row>
    <row r="13" spans="1:28" ht="30" customHeight="1" x14ac:dyDescent="0.2">
      <c r="A13" s="6" t="s">
        <v>13</v>
      </c>
      <c r="B13" s="6">
        <v>2019</v>
      </c>
      <c r="C13" s="6">
        <v>2020</v>
      </c>
      <c r="D13" s="6">
        <v>2021</v>
      </c>
      <c r="E13" s="6">
        <v>2022</v>
      </c>
      <c r="F13" s="6">
        <v>2023</v>
      </c>
      <c r="G13" s="6">
        <v>2024</v>
      </c>
      <c r="H13" s="69" t="s">
        <v>13</v>
      </c>
      <c r="I13" s="69">
        <v>2019</v>
      </c>
      <c r="J13" s="69">
        <v>2020</v>
      </c>
      <c r="K13" s="69">
        <v>2021</v>
      </c>
      <c r="L13" s="69">
        <v>2022</v>
      </c>
      <c r="M13" s="69">
        <v>2023</v>
      </c>
      <c r="N13" s="69">
        <v>2024</v>
      </c>
      <c r="O13" s="6" t="s">
        <v>13</v>
      </c>
      <c r="P13" s="6">
        <v>2019</v>
      </c>
      <c r="Q13" s="6">
        <v>2020</v>
      </c>
      <c r="R13" s="6">
        <v>2021</v>
      </c>
      <c r="S13" s="6">
        <v>2022</v>
      </c>
      <c r="T13" s="6">
        <v>2023</v>
      </c>
      <c r="U13" s="6">
        <v>2024</v>
      </c>
      <c r="V13" s="6" t="s">
        <v>13</v>
      </c>
      <c r="W13" s="6">
        <v>2019</v>
      </c>
      <c r="X13" s="6">
        <v>2020</v>
      </c>
      <c r="Y13" s="6">
        <v>2021</v>
      </c>
      <c r="Z13" s="6">
        <v>2022</v>
      </c>
      <c r="AA13" s="6">
        <v>2023</v>
      </c>
      <c r="AB13" s="6">
        <v>2024</v>
      </c>
    </row>
    <row r="14" spans="1:28" ht="30" customHeight="1" x14ac:dyDescent="0.2">
      <c r="A14" s="12">
        <v>65.3</v>
      </c>
      <c r="B14" s="12">
        <v>67.8</v>
      </c>
      <c r="C14" s="12">
        <v>70.2</v>
      </c>
      <c r="D14" s="12">
        <v>72.7</v>
      </c>
      <c r="E14" s="12">
        <v>75.099999999999994</v>
      </c>
      <c r="F14" s="12">
        <v>77.599999999999994</v>
      </c>
      <c r="G14" s="12">
        <v>80</v>
      </c>
      <c r="H14" s="70">
        <v>0</v>
      </c>
      <c r="I14" s="70">
        <v>0</v>
      </c>
      <c r="J14" s="70">
        <v>0</v>
      </c>
      <c r="K14" s="70">
        <v>0</v>
      </c>
      <c r="L14" s="70">
        <v>0</v>
      </c>
      <c r="M14" s="70">
        <v>0</v>
      </c>
      <c r="N14" s="70">
        <v>0</v>
      </c>
      <c r="O14" s="43">
        <v>0</v>
      </c>
      <c r="P14" s="43">
        <v>280</v>
      </c>
      <c r="Q14" s="43">
        <v>415</v>
      </c>
      <c r="R14" s="43">
        <v>625</v>
      </c>
      <c r="S14" s="43">
        <v>763</v>
      </c>
      <c r="T14" s="43">
        <v>973</v>
      </c>
      <c r="U14" s="43">
        <v>1183</v>
      </c>
      <c r="V14" s="34">
        <v>0</v>
      </c>
      <c r="W14" s="34">
        <v>12</v>
      </c>
      <c r="X14" s="12">
        <v>16</v>
      </c>
      <c r="Y14" s="12">
        <v>22</v>
      </c>
      <c r="Z14" s="12">
        <v>30</v>
      </c>
      <c r="AA14" s="12">
        <v>35</v>
      </c>
      <c r="AB14" s="12">
        <v>37</v>
      </c>
    </row>
    <row r="18" spans="1:28" ht="28.9" customHeight="1" x14ac:dyDescent="0.2">
      <c r="A18" s="88" t="s">
        <v>15</v>
      </c>
      <c r="B18" s="88"/>
      <c r="C18" s="88"/>
      <c r="D18" s="88"/>
      <c r="E18" s="88"/>
      <c r="F18" s="88"/>
      <c r="G18" s="88"/>
      <c r="H18" s="88" t="s">
        <v>15</v>
      </c>
      <c r="I18" s="88"/>
      <c r="J18" s="88"/>
      <c r="K18" s="88"/>
      <c r="L18" s="88"/>
      <c r="M18" s="88"/>
      <c r="N18" s="88"/>
      <c r="O18" s="88" t="s">
        <v>15</v>
      </c>
      <c r="P18" s="88"/>
      <c r="Q18" s="88"/>
      <c r="R18" s="88"/>
      <c r="S18" s="88"/>
      <c r="T18" s="88"/>
      <c r="U18" s="88"/>
      <c r="V18" s="88" t="s">
        <v>15</v>
      </c>
      <c r="W18" s="88"/>
      <c r="X18" s="88"/>
      <c r="Y18" s="88"/>
      <c r="Z18" s="88"/>
      <c r="AA18" s="88"/>
      <c r="AB18" s="88"/>
    </row>
    <row r="19" spans="1:28" ht="90.6" customHeight="1" thickBot="1" x14ac:dyDescent="0.25">
      <c r="A19" s="82" t="s">
        <v>7</v>
      </c>
      <c r="B19" s="82"/>
      <c r="C19" s="82" t="str">
        <f>C8</f>
        <v>Доля детей в возрасте от 5 до 18 лет, охваченных дополнительным образованием, %</v>
      </c>
      <c r="D19" s="82"/>
      <c r="E19" s="82"/>
      <c r="F19" s="82"/>
      <c r="G19" s="82"/>
      <c r="H19" s="82" t="s">
        <v>7</v>
      </c>
      <c r="I19" s="82"/>
      <c r="J19" s="82" t="str">
        <f>J8</f>
        <v>Число детей, охваченных деятельностью детских технопарков «Кванториум» (мобильных технопарков «Кванториум») и других проектов в Красноярском крае, направленных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 тыс. чел., нарастающим итогом</v>
      </c>
      <c r="K19" s="82"/>
      <c r="L19" s="82"/>
      <c r="M19" s="82"/>
      <c r="N19" s="82"/>
      <c r="O19" s="82" t="s">
        <v>7</v>
      </c>
      <c r="P19" s="82"/>
      <c r="Q19" s="82" t="str">
        <f>Q8</f>
        <v>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проектах, направленных на раннюю профориентацию, тыс. чел.</v>
      </c>
      <c r="R19" s="82"/>
      <c r="S19" s="82"/>
      <c r="T19" s="82"/>
      <c r="U19" s="82"/>
      <c r="V19" s="82" t="s">
        <v>7</v>
      </c>
      <c r="W19" s="82"/>
      <c r="X19" s="82" t="str">
        <f>X8</f>
        <v>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в том числе по итогам участия в проекте "Билет в будущее", нарастающим итогом тыс. человек</v>
      </c>
      <c r="Y19" s="82"/>
      <c r="Z19" s="82"/>
      <c r="AA19" s="82"/>
      <c r="AB19" s="82"/>
    </row>
    <row r="20" spans="1:28" ht="27" customHeight="1" thickBot="1" x14ac:dyDescent="0.25">
      <c r="A20" s="82" t="s">
        <v>8</v>
      </c>
      <c r="B20" s="82"/>
      <c r="C20" s="82"/>
      <c r="D20" s="4">
        <f>A11</f>
        <v>69.8</v>
      </c>
      <c r="H20" s="82" t="s">
        <v>8</v>
      </c>
      <c r="I20" s="82"/>
      <c r="J20" s="82"/>
      <c r="K20" s="4">
        <f>H11</f>
        <v>2.65</v>
      </c>
      <c r="O20" s="82" t="s">
        <v>8</v>
      </c>
      <c r="P20" s="82"/>
      <c r="Q20" s="82"/>
      <c r="R20" s="4">
        <f>O11</f>
        <v>1</v>
      </c>
      <c r="V20" s="82" t="s">
        <v>8</v>
      </c>
      <c r="W20" s="82"/>
      <c r="X20" s="82"/>
      <c r="Y20" s="4">
        <f>V11</f>
        <v>0</v>
      </c>
    </row>
    <row r="21" spans="1:28" ht="27" customHeight="1" thickBot="1" x14ac:dyDescent="0.25">
      <c r="A21" s="82" t="s">
        <v>9</v>
      </c>
      <c r="B21" s="82"/>
      <c r="C21" s="82"/>
      <c r="D21" s="4">
        <f>A14</f>
        <v>65.3</v>
      </c>
      <c r="H21" s="82" t="s">
        <v>9</v>
      </c>
      <c r="I21" s="82"/>
      <c r="J21" s="82"/>
      <c r="K21" s="4">
        <f>H14</f>
        <v>0</v>
      </c>
      <c r="O21" s="82" t="s">
        <v>9</v>
      </c>
      <c r="P21" s="82"/>
      <c r="Q21" s="82"/>
      <c r="R21" s="4">
        <f>O14</f>
        <v>0</v>
      </c>
      <c r="V21" s="82" t="s">
        <v>9</v>
      </c>
      <c r="W21" s="82"/>
      <c r="X21" s="82"/>
      <c r="Y21" s="4">
        <f>V14</f>
        <v>0</v>
      </c>
    </row>
    <row r="22" spans="1:28" ht="29.45" customHeight="1" x14ac:dyDescent="0.2">
      <c r="A22" s="7">
        <v>2019</v>
      </c>
      <c r="B22" s="89" t="str">
        <f>"ДОРОЖНАЯ КАРТА НА "&amp;A22&amp;" ГОД"</f>
        <v>ДОРОЖНАЯ КАРТА НА 2019 ГОД</v>
      </c>
      <c r="C22" s="89"/>
      <c r="D22" s="89"/>
      <c r="E22" s="89"/>
      <c r="F22" s="89"/>
      <c r="G22" s="89"/>
      <c r="H22" s="7">
        <v>2019</v>
      </c>
      <c r="I22" s="89" t="str">
        <f>"ДОРОЖНАЯ КАРТА НА "&amp;H22&amp;" ГОД"</f>
        <v>ДОРОЖНАЯ КАРТА НА 2019 ГОД</v>
      </c>
      <c r="J22" s="89"/>
      <c r="K22" s="89"/>
      <c r="L22" s="89"/>
      <c r="M22" s="89"/>
      <c r="N22" s="89"/>
      <c r="O22" s="7">
        <v>2019</v>
      </c>
      <c r="P22" s="89" t="str">
        <f>"ДОРОЖНАЯ КАРТА НА "&amp;O22&amp;" ГОД"</f>
        <v>ДОРОЖНАЯ КАРТА НА 2019 ГОД</v>
      </c>
      <c r="Q22" s="89"/>
      <c r="R22" s="89"/>
      <c r="S22" s="89"/>
      <c r="T22" s="89"/>
      <c r="U22" s="89"/>
      <c r="V22" s="7">
        <v>2019</v>
      </c>
      <c r="W22" s="89" t="str">
        <f>"ДОРОЖНАЯ КАРТА НА "&amp;V22&amp;" ГОД"</f>
        <v>ДОРОЖНАЯ КАРТА НА 2019 ГОД</v>
      </c>
      <c r="X22" s="89"/>
      <c r="Y22" s="89"/>
      <c r="Z22" s="89"/>
      <c r="AA22" s="89"/>
      <c r="AB22" s="89"/>
    </row>
    <row r="23" spans="1:28" ht="24.6" customHeight="1" x14ac:dyDescent="0.2">
      <c r="A23" s="90" t="str">
        <f>"Мероприятия, влияющие на изменение показателя в "&amp;A22&amp;" году"</f>
        <v>Мероприятия, влияющие на изменение показателя в 2019 году</v>
      </c>
      <c r="B23" s="90"/>
      <c r="C23" s="90"/>
      <c r="D23" s="90"/>
      <c r="E23" s="90"/>
      <c r="F23" s="90"/>
      <c r="G23" s="90"/>
      <c r="H23" s="90" t="str">
        <f>"Мероприятия, влияющие на изменение показателя в "&amp;H22&amp;" году"</f>
        <v>Мероприятия, влияющие на изменение показателя в 2019 году</v>
      </c>
      <c r="I23" s="90"/>
      <c r="J23" s="90"/>
      <c r="K23" s="90"/>
      <c r="L23" s="90"/>
      <c r="M23" s="90"/>
      <c r="N23" s="90"/>
      <c r="O23" s="90" t="str">
        <f>"Мероприятия, влияющие на изменение показателя в "&amp;O22&amp;" году"</f>
        <v>Мероприятия, влияющие на изменение показателя в 2019 году</v>
      </c>
      <c r="P23" s="90"/>
      <c r="Q23" s="90"/>
      <c r="R23" s="90"/>
      <c r="S23" s="90"/>
      <c r="T23" s="90"/>
      <c r="U23" s="90"/>
      <c r="V23" s="90" t="str">
        <f>"Мероприятия, влияющие на изменение показателя в "&amp;V22&amp;" году"</f>
        <v>Мероприятия, влияющие на изменение показателя в 2019 году</v>
      </c>
      <c r="W23" s="90"/>
      <c r="X23" s="90"/>
      <c r="Y23" s="90"/>
      <c r="Z23" s="90"/>
      <c r="AA23" s="90"/>
      <c r="AB23" s="90"/>
    </row>
    <row r="24" spans="1:28" ht="28.5" x14ac:dyDescent="0.2">
      <c r="A24" s="3" t="s">
        <v>0</v>
      </c>
      <c r="B24" s="3" t="s">
        <v>1</v>
      </c>
      <c r="C24" s="3" t="s">
        <v>2</v>
      </c>
      <c r="D24" s="3" t="s">
        <v>6</v>
      </c>
      <c r="E24" s="3" t="s">
        <v>3</v>
      </c>
      <c r="F24" s="3" t="s">
        <v>4</v>
      </c>
      <c r="G24" s="3" t="s">
        <v>5</v>
      </c>
      <c r="H24" s="3" t="s">
        <v>0</v>
      </c>
      <c r="I24" s="3" t="s">
        <v>1</v>
      </c>
      <c r="J24" s="3" t="s">
        <v>2</v>
      </c>
      <c r="K24" s="3" t="s">
        <v>6</v>
      </c>
      <c r="L24" s="3" t="s">
        <v>3</v>
      </c>
      <c r="M24" s="3" t="s">
        <v>4</v>
      </c>
      <c r="N24" s="3" t="s">
        <v>5</v>
      </c>
      <c r="O24" s="3" t="s">
        <v>0</v>
      </c>
      <c r="P24" s="3" t="s">
        <v>1</v>
      </c>
      <c r="Q24" s="3" t="s">
        <v>2</v>
      </c>
      <c r="R24" s="3" t="s">
        <v>6</v>
      </c>
      <c r="S24" s="3" t="s">
        <v>3</v>
      </c>
      <c r="T24" s="3" t="s">
        <v>4</v>
      </c>
      <c r="U24" s="3" t="s">
        <v>5</v>
      </c>
      <c r="V24" s="3" t="s">
        <v>0</v>
      </c>
      <c r="W24" s="3" t="s">
        <v>1</v>
      </c>
      <c r="X24" s="3" t="s">
        <v>2</v>
      </c>
      <c r="Y24" s="3" t="s">
        <v>6</v>
      </c>
      <c r="Z24" s="3" t="s">
        <v>3</v>
      </c>
      <c r="AA24" s="3" t="s">
        <v>4</v>
      </c>
      <c r="AB24" s="3" t="s">
        <v>5</v>
      </c>
    </row>
    <row r="25" spans="1:28" ht="409.5" x14ac:dyDescent="0.2">
      <c r="A25" s="20">
        <v>43709</v>
      </c>
      <c r="B25" s="20">
        <v>43829</v>
      </c>
      <c r="C25" s="3" t="s">
        <v>395</v>
      </c>
      <c r="D25" s="3" t="s">
        <v>411</v>
      </c>
      <c r="E25" s="3" t="s">
        <v>361</v>
      </c>
      <c r="F25" s="3" t="s">
        <v>362</v>
      </c>
      <c r="G25" s="3"/>
      <c r="H25" s="20"/>
      <c r="I25" s="20"/>
      <c r="J25" s="3"/>
      <c r="K25" s="3"/>
      <c r="L25" s="3"/>
      <c r="M25" s="3"/>
      <c r="N25" s="3"/>
      <c r="O25" s="20">
        <v>43709</v>
      </c>
      <c r="P25" s="20">
        <v>43829</v>
      </c>
      <c r="Q25" s="3" t="s">
        <v>399</v>
      </c>
      <c r="R25" s="3" t="s">
        <v>406</v>
      </c>
      <c r="S25" s="3" t="s">
        <v>367</v>
      </c>
      <c r="T25" s="65" t="s">
        <v>368</v>
      </c>
      <c r="U25" s="3"/>
      <c r="V25" s="20">
        <v>43709</v>
      </c>
      <c r="W25" s="20">
        <v>43829</v>
      </c>
      <c r="X25" s="3" t="s">
        <v>374</v>
      </c>
      <c r="Y25" s="3" t="s">
        <v>415</v>
      </c>
      <c r="Z25" s="3" t="s">
        <v>385</v>
      </c>
      <c r="AA25" s="3" t="s">
        <v>386</v>
      </c>
      <c r="AB25" s="3"/>
    </row>
    <row r="26" spans="1:28" ht="409.5" x14ac:dyDescent="0.2">
      <c r="A26" s="20">
        <v>43709</v>
      </c>
      <c r="B26" s="20">
        <v>43829</v>
      </c>
      <c r="C26" s="3" t="s">
        <v>363</v>
      </c>
      <c r="D26" s="3" t="s">
        <v>411</v>
      </c>
      <c r="E26" s="3" t="s">
        <v>361</v>
      </c>
      <c r="F26" s="3" t="s">
        <v>362</v>
      </c>
      <c r="G26" s="3"/>
      <c r="H26" s="20"/>
      <c r="I26" s="20"/>
      <c r="J26" s="3"/>
      <c r="K26" s="3"/>
      <c r="L26" s="3"/>
      <c r="M26" s="3"/>
      <c r="N26" s="3"/>
      <c r="O26" s="20">
        <v>43709</v>
      </c>
      <c r="P26" s="20">
        <v>43829</v>
      </c>
      <c r="Q26" s="3" t="s">
        <v>369</v>
      </c>
      <c r="R26" s="3" t="s">
        <v>365</v>
      </c>
      <c r="S26" s="3" t="s">
        <v>378</v>
      </c>
      <c r="T26" s="3">
        <v>83914221438</v>
      </c>
      <c r="U26" s="3"/>
      <c r="V26" s="20">
        <v>43709</v>
      </c>
      <c r="W26" s="20">
        <v>43829</v>
      </c>
      <c r="X26" s="3" t="s">
        <v>377</v>
      </c>
      <c r="Y26" s="3" t="s">
        <v>365</v>
      </c>
      <c r="Z26" s="3" t="s">
        <v>378</v>
      </c>
      <c r="AA26" s="3">
        <v>83914221438</v>
      </c>
      <c r="AB26" s="3"/>
    </row>
    <row r="27" spans="1:28" ht="42.75" x14ac:dyDescent="0.2">
      <c r="A27" s="20"/>
      <c r="B27" s="20"/>
      <c r="C27" s="3"/>
      <c r="D27" s="3"/>
      <c r="E27" s="3"/>
      <c r="F27" s="3"/>
      <c r="G27" s="3"/>
      <c r="H27" s="20"/>
      <c r="I27" s="20"/>
      <c r="J27" s="3"/>
      <c r="K27" s="3"/>
      <c r="L27" s="3"/>
      <c r="M27" s="3"/>
      <c r="N27" s="3"/>
      <c r="O27" s="20">
        <v>43709</v>
      </c>
      <c r="P27" s="20">
        <v>43829</v>
      </c>
      <c r="Q27" s="3" t="s">
        <v>398</v>
      </c>
      <c r="R27" s="3" t="s">
        <v>181</v>
      </c>
      <c r="S27" s="3" t="s">
        <v>366</v>
      </c>
      <c r="T27" s="3" t="s">
        <v>370</v>
      </c>
      <c r="U27" s="3"/>
      <c r="V27" s="20"/>
      <c r="W27" s="20"/>
      <c r="X27" s="3"/>
      <c r="Y27" s="3"/>
      <c r="Z27" s="3"/>
      <c r="AA27" s="3"/>
      <c r="AB27" s="3"/>
    </row>
    <row r="28" spans="1:28" x14ac:dyDescent="0.2">
      <c r="A28" s="20"/>
      <c r="B28" s="20"/>
      <c r="C28" s="3"/>
      <c r="D28" s="3"/>
      <c r="E28" s="3"/>
      <c r="F28" s="3"/>
      <c r="G28" s="3"/>
      <c r="H28" s="20"/>
      <c r="I28" s="20"/>
      <c r="J28" s="3"/>
      <c r="K28" s="3"/>
      <c r="L28" s="3"/>
      <c r="M28" s="3"/>
      <c r="N28" s="3"/>
      <c r="O28" s="20"/>
      <c r="P28" s="20"/>
      <c r="Q28" s="3"/>
      <c r="R28" s="3"/>
      <c r="S28" s="3"/>
      <c r="T28" s="3"/>
      <c r="U28" s="3"/>
      <c r="V28" s="20"/>
      <c r="W28" s="20"/>
      <c r="X28" s="3"/>
      <c r="Y28" s="3"/>
      <c r="Z28" s="3"/>
      <c r="AA28" s="3"/>
      <c r="AB28" s="3"/>
    </row>
    <row r="29" spans="1:28" x14ac:dyDescent="0.2">
      <c r="A29" s="20"/>
      <c r="B29" s="20"/>
      <c r="C29" s="3"/>
      <c r="D29" s="3"/>
      <c r="E29" s="3"/>
      <c r="F29" s="3"/>
      <c r="G29" s="3"/>
      <c r="H29" s="20"/>
      <c r="I29" s="20"/>
      <c r="J29" s="3"/>
      <c r="K29" s="3"/>
      <c r="L29" s="3"/>
      <c r="M29" s="3"/>
      <c r="N29" s="3"/>
      <c r="O29" s="20"/>
      <c r="P29" s="20"/>
      <c r="Q29" s="3"/>
      <c r="R29" s="3"/>
      <c r="S29" s="3"/>
      <c r="T29" s="3"/>
      <c r="U29" s="3"/>
      <c r="V29" s="20"/>
      <c r="W29" s="20"/>
      <c r="X29" s="3"/>
      <c r="Y29" s="3"/>
      <c r="Z29" s="3"/>
      <c r="AA29" s="3"/>
      <c r="AB29" s="3"/>
    </row>
    <row r="30" spans="1:28" x14ac:dyDescent="0.2">
      <c r="A30" s="20"/>
      <c r="B30" s="20"/>
      <c r="C30" s="3"/>
      <c r="D30" s="3"/>
      <c r="E30" s="3"/>
      <c r="F30" s="3"/>
      <c r="G30" s="3"/>
      <c r="H30" s="20"/>
      <c r="I30" s="20"/>
      <c r="J30" s="3"/>
      <c r="K30" s="3"/>
      <c r="L30" s="3"/>
      <c r="M30" s="3"/>
      <c r="N30" s="3"/>
      <c r="O30" s="20"/>
      <c r="P30" s="20"/>
      <c r="Q30" s="3"/>
      <c r="R30" s="3"/>
      <c r="S30" s="3"/>
      <c r="T30" s="3"/>
      <c r="U30" s="3"/>
      <c r="V30" s="20"/>
      <c r="W30" s="20"/>
      <c r="X30" s="3"/>
      <c r="Y30" s="3"/>
      <c r="Z30" s="3"/>
      <c r="AA30" s="3"/>
      <c r="AB30" s="3"/>
    </row>
    <row r="31" spans="1:28" x14ac:dyDescent="0.2">
      <c r="A31" s="20"/>
      <c r="B31" s="20"/>
      <c r="C31" s="3"/>
      <c r="D31" s="3"/>
      <c r="E31" s="3"/>
      <c r="F31" s="3"/>
      <c r="G31" s="3"/>
      <c r="H31" s="20"/>
      <c r="I31" s="20"/>
      <c r="J31" s="3"/>
      <c r="K31" s="3"/>
      <c r="L31" s="3"/>
      <c r="M31" s="3"/>
      <c r="N31" s="3"/>
      <c r="O31" s="20"/>
      <c r="P31" s="20"/>
      <c r="Q31" s="3"/>
      <c r="R31" s="3"/>
      <c r="S31" s="3"/>
      <c r="T31" s="3"/>
      <c r="U31" s="3"/>
      <c r="V31" s="20"/>
      <c r="W31" s="20"/>
      <c r="X31" s="3"/>
      <c r="Y31" s="3"/>
      <c r="Z31" s="3"/>
      <c r="AA31" s="3"/>
      <c r="AB31" s="3"/>
    </row>
    <row r="32" spans="1:28" x14ac:dyDescent="0.2">
      <c r="A32" s="20"/>
      <c r="B32" s="20"/>
      <c r="C32" s="3"/>
      <c r="D32" s="3"/>
      <c r="E32" s="3"/>
      <c r="F32" s="3"/>
      <c r="G32" s="3"/>
      <c r="H32" s="20"/>
      <c r="I32" s="20"/>
      <c r="J32" s="3"/>
      <c r="K32" s="3"/>
      <c r="L32" s="3"/>
      <c r="M32" s="3"/>
      <c r="N32" s="3"/>
      <c r="O32" s="20"/>
      <c r="P32" s="20"/>
      <c r="Q32" s="3"/>
      <c r="R32" s="3"/>
      <c r="S32" s="3"/>
      <c r="T32" s="3"/>
      <c r="U32" s="3"/>
      <c r="V32" s="20"/>
      <c r="W32" s="20"/>
      <c r="X32" s="3"/>
      <c r="Y32" s="3"/>
      <c r="Z32" s="3"/>
      <c r="AA32" s="3"/>
      <c r="AB32" s="3"/>
    </row>
    <row r="33" spans="1:28" x14ac:dyDescent="0.2">
      <c r="A33" s="20"/>
      <c r="B33" s="20"/>
      <c r="C33" s="3"/>
      <c r="D33" s="3"/>
      <c r="E33" s="3"/>
      <c r="F33" s="3"/>
      <c r="G33" s="3"/>
      <c r="H33" s="20"/>
      <c r="I33" s="20"/>
      <c r="J33" s="3"/>
      <c r="K33" s="3"/>
      <c r="L33" s="3"/>
      <c r="M33" s="3"/>
      <c r="N33" s="3"/>
      <c r="O33" s="20"/>
      <c r="P33" s="20"/>
      <c r="Q33" s="3"/>
      <c r="R33" s="3"/>
      <c r="S33" s="3"/>
      <c r="T33" s="3"/>
      <c r="U33" s="3"/>
      <c r="V33" s="20"/>
      <c r="W33" s="20"/>
      <c r="X33" s="3"/>
      <c r="Y33" s="3"/>
      <c r="Z33" s="3"/>
      <c r="AA33" s="3"/>
      <c r="AB33" s="3"/>
    </row>
    <row r="34" spans="1:28" x14ac:dyDescent="0.2">
      <c r="A34" s="20"/>
      <c r="B34" s="20"/>
      <c r="C34" s="3"/>
      <c r="D34" s="3"/>
      <c r="E34" s="3"/>
      <c r="F34" s="3"/>
      <c r="G34" s="3"/>
      <c r="H34" s="20"/>
      <c r="I34" s="20"/>
      <c r="J34" s="3"/>
      <c r="K34" s="3"/>
      <c r="L34" s="3"/>
      <c r="M34" s="3"/>
      <c r="N34" s="3"/>
      <c r="O34" s="20"/>
      <c r="P34" s="20"/>
      <c r="Q34" s="3"/>
      <c r="R34" s="3"/>
      <c r="S34" s="3"/>
      <c r="T34" s="3"/>
      <c r="U34" s="3"/>
      <c r="V34" s="20"/>
      <c r="W34" s="20"/>
      <c r="X34" s="3"/>
      <c r="Y34" s="3"/>
      <c r="Z34" s="3"/>
      <c r="AA34" s="3"/>
      <c r="AB34" s="3"/>
    </row>
    <row r="35" spans="1:28" x14ac:dyDescent="0.2">
      <c r="A35" s="20"/>
      <c r="B35" s="20"/>
      <c r="C35" s="3"/>
      <c r="D35" s="3"/>
      <c r="E35" s="3"/>
      <c r="F35" s="3"/>
      <c r="G35" s="3"/>
      <c r="H35" s="20"/>
      <c r="I35" s="20"/>
      <c r="J35" s="3"/>
      <c r="K35" s="3"/>
      <c r="L35" s="3"/>
      <c r="M35" s="3"/>
      <c r="N35" s="3"/>
      <c r="O35" s="20"/>
      <c r="P35" s="20"/>
      <c r="Q35" s="3"/>
      <c r="R35" s="3"/>
      <c r="S35" s="3"/>
      <c r="T35" s="3"/>
      <c r="U35" s="3"/>
      <c r="V35" s="20"/>
      <c r="W35" s="20"/>
      <c r="X35" s="3"/>
      <c r="Y35" s="3"/>
      <c r="Z35" s="3"/>
      <c r="AA35" s="3"/>
      <c r="AB35" s="3"/>
    </row>
    <row r="36" spans="1:28" x14ac:dyDescent="0.2">
      <c r="A36" s="20"/>
      <c r="B36" s="20"/>
      <c r="C36" s="3"/>
      <c r="D36" s="3"/>
      <c r="E36" s="3"/>
      <c r="F36" s="3"/>
      <c r="G36" s="3"/>
      <c r="H36" s="20"/>
      <c r="I36" s="20"/>
      <c r="J36" s="3"/>
      <c r="K36" s="3"/>
      <c r="L36" s="3"/>
      <c r="M36" s="3"/>
      <c r="N36" s="3"/>
      <c r="O36" s="20"/>
      <c r="P36" s="20"/>
      <c r="Q36" s="3"/>
      <c r="R36" s="3"/>
      <c r="S36" s="3"/>
      <c r="T36" s="3"/>
      <c r="U36" s="3"/>
      <c r="V36" s="20"/>
      <c r="W36" s="20"/>
      <c r="X36" s="3"/>
      <c r="Y36" s="3"/>
      <c r="Z36" s="3"/>
      <c r="AA36" s="3"/>
      <c r="AB36" s="3"/>
    </row>
    <row r="37" spans="1:28" x14ac:dyDescent="0.2">
      <c r="A37" s="20"/>
      <c r="B37" s="20"/>
      <c r="C37" s="3"/>
      <c r="D37" s="3"/>
      <c r="E37" s="3"/>
      <c r="F37" s="3"/>
      <c r="G37" s="3"/>
      <c r="H37" s="20"/>
      <c r="I37" s="20"/>
      <c r="J37" s="3"/>
      <c r="K37" s="3"/>
      <c r="L37" s="3"/>
      <c r="M37" s="3"/>
      <c r="N37" s="3"/>
      <c r="O37" s="20"/>
      <c r="P37" s="20"/>
      <c r="Q37" s="3"/>
      <c r="R37" s="3"/>
      <c r="S37" s="3"/>
      <c r="T37" s="3"/>
      <c r="U37" s="3"/>
      <c r="V37" s="20"/>
      <c r="W37" s="20"/>
      <c r="X37" s="3"/>
      <c r="Y37" s="3"/>
      <c r="Z37" s="3"/>
      <c r="AA37" s="3"/>
      <c r="AB37" s="3"/>
    </row>
    <row r="38" spans="1:28" x14ac:dyDescent="0.2">
      <c r="A38" s="20"/>
      <c r="B38" s="20"/>
      <c r="C38" s="3"/>
      <c r="D38" s="3"/>
      <c r="E38" s="3"/>
      <c r="F38" s="3"/>
      <c r="G38" s="3"/>
      <c r="H38" s="20"/>
      <c r="I38" s="20"/>
      <c r="J38" s="3"/>
      <c r="K38" s="3"/>
      <c r="L38" s="3"/>
      <c r="M38" s="3"/>
      <c r="N38" s="3"/>
      <c r="O38" s="20"/>
      <c r="P38" s="20"/>
      <c r="Q38" s="3"/>
      <c r="R38" s="3"/>
      <c r="S38" s="3"/>
      <c r="T38" s="3"/>
      <c r="U38" s="3"/>
      <c r="V38" s="20"/>
      <c r="W38" s="20"/>
      <c r="X38" s="3"/>
      <c r="Y38" s="3"/>
      <c r="Z38" s="3"/>
      <c r="AA38" s="3"/>
      <c r="AB38" s="3"/>
    </row>
    <row r="39" spans="1:28" x14ac:dyDescent="0.2">
      <c r="A39" s="20"/>
      <c r="B39" s="20"/>
      <c r="C39" s="3"/>
      <c r="D39" s="3"/>
      <c r="E39" s="3"/>
      <c r="F39" s="3"/>
      <c r="G39" s="3"/>
      <c r="H39" s="20"/>
      <c r="I39" s="20"/>
      <c r="J39" s="3"/>
      <c r="K39" s="3"/>
      <c r="L39" s="3"/>
      <c r="M39" s="3"/>
      <c r="N39" s="3"/>
      <c r="O39" s="20"/>
      <c r="P39" s="20"/>
      <c r="Q39" s="3"/>
      <c r="R39" s="3"/>
      <c r="S39" s="3"/>
      <c r="T39" s="3"/>
      <c r="U39" s="3"/>
      <c r="V39" s="20"/>
      <c r="W39" s="20"/>
      <c r="X39" s="3"/>
      <c r="Y39" s="3"/>
      <c r="Z39" s="3"/>
      <c r="AA39" s="3"/>
      <c r="AB39" s="3"/>
    </row>
    <row r="40" spans="1:28" ht="90.6" customHeight="1" thickBot="1" x14ac:dyDescent="0.25">
      <c r="A40" s="82" t="s">
        <v>7</v>
      </c>
      <c r="B40" s="82"/>
      <c r="C40" s="82" t="str">
        <f>C19</f>
        <v>Доля детей в возрасте от 5 до 18 лет, охваченных дополнительным образованием, %</v>
      </c>
      <c r="D40" s="82"/>
      <c r="E40" s="82"/>
      <c r="F40" s="82"/>
      <c r="G40" s="82"/>
      <c r="H40" s="82" t="s">
        <v>7</v>
      </c>
      <c r="I40" s="82"/>
      <c r="J40" s="82" t="str">
        <f>J19</f>
        <v>Число детей, охваченных деятельностью детских технопарков «Кванториум» (мобильных технопарков «Кванториум») и других проектов в Красноярском крае, направленных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 тыс. чел., нарастающим итогом</v>
      </c>
      <c r="K40" s="82"/>
      <c r="L40" s="82"/>
      <c r="M40" s="82"/>
      <c r="N40" s="82"/>
      <c r="O40" s="82" t="s">
        <v>7</v>
      </c>
      <c r="P40" s="82"/>
      <c r="Q40" s="82" t="str">
        <f>Q19</f>
        <v>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проектах, направленных на раннюю профориентацию, тыс. чел.</v>
      </c>
      <c r="R40" s="82"/>
      <c r="S40" s="82"/>
      <c r="T40" s="82"/>
      <c r="U40" s="82"/>
      <c r="V40" s="82" t="s">
        <v>7</v>
      </c>
      <c r="W40" s="82"/>
      <c r="X40" s="82" t="str">
        <f>X19</f>
        <v>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в том числе по итогам участия в проекте "Билет в будущее", нарастающим итогом тыс. человек</v>
      </c>
      <c r="Y40" s="82"/>
      <c r="Z40" s="82"/>
      <c r="AA40" s="82"/>
      <c r="AB40" s="82"/>
    </row>
    <row r="41" spans="1:28" ht="27" customHeight="1" thickBot="1" x14ac:dyDescent="0.25">
      <c r="A41" s="82" t="str">
        <f>"Значение регионального проекта на конец "&amp;A22&amp;" года (справочно)"</f>
        <v>Значение регионального проекта на конец 2019 года (справочно)</v>
      </c>
      <c r="B41" s="82"/>
      <c r="C41" s="82"/>
      <c r="D41" s="4">
        <f>B11</f>
        <v>70</v>
      </c>
      <c r="H41" s="82" t="str">
        <f>"Значение регионального проекта на конец "&amp;H22&amp;" года (справочно)"</f>
        <v>Значение регионального проекта на конец 2019 года (справочно)</v>
      </c>
      <c r="I41" s="82"/>
      <c r="J41" s="82"/>
      <c r="K41" s="4">
        <f>I11</f>
        <v>2.65</v>
      </c>
      <c r="O41" s="82" t="str">
        <f>"Значение регионального проекта на конец "&amp;O22&amp;" года (справочно)"</f>
        <v>Значение регионального проекта на конец 2019 года (справочно)</v>
      </c>
      <c r="P41" s="82"/>
      <c r="Q41" s="82"/>
      <c r="R41" s="4">
        <f>P11</f>
        <v>66</v>
      </c>
      <c r="V41" s="82" t="str">
        <f>"Значение регионального проекта на конец "&amp;V22&amp;" года (справочно)"</f>
        <v>Значение регионального проекта на конец 2019 года (справочно)</v>
      </c>
      <c r="W41" s="82"/>
      <c r="X41" s="82"/>
      <c r="Y41" s="4">
        <f>W11</f>
        <v>0.2</v>
      </c>
    </row>
    <row r="42" spans="1:28" ht="27" customHeight="1" thickBot="1" x14ac:dyDescent="0.25">
      <c r="A42" s="82" t="str">
        <f>"Значение по муниципалитету на конец "&amp;A22&amp;" года"</f>
        <v>Значение по муниципалитету на конец 2019 года</v>
      </c>
      <c r="B42" s="82"/>
      <c r="C42" s="82"/>
      <c r="D42" s="4">
        <f>B14</f>
        <v>67.8</v>
      </c>
      <c r="H42" s="82" t="str">
        <f>"Значение по муниципалитету на конец "&amp;H22&amp;" года"</f>
        <v>Значение по муниципалитету на конец 2019 года</v>
      </c>
      <c r="I42" s="82"/>
      <c r="J42" s="82"/>
      <c r="K42" s="4">
        <f>I14</f>
        <v>0</v>
      </c>
      <c r="O42" s="82" t="str">
        <f>"Значение по муниципалитету на конец "&amp;O22&amp;" года"</f>
        <v>Значение по муниципалитету на конец 2019 года</v>
      </c>
      <c r="P42" s="82"/>
      <c r="Q42" s="82"/>
      <c r="R42" s="4">
        <f>P14</f>
        <v>280</v>
      </c>
      <c r="V42" s="82" t="str">
        <f>"Значение по муниципалитету на конец "&amp;V22&amp;" года"</f>
        <v>Значение по муниципалитету на конец 2019 года</v>
      </c>
      <c r="W42" s="82"/>
      <c r="X42" s="82"/>
      <c r="Y42" s="4">
        <f>W14</f>
        <v>12</v>
      </c>
    </row>
    <row r="43" spans="1:28" ht="29.45" customHeight="1" x14ac:dyDescent="0.2">
      <c r="A43" s="7">
        <v>2020</v>
      </c>
      <c r="B43" s="89" t="str">
        <f>"ДОРОЖНАЯ КАРТА НА "&amp;A43&amp;" ГОД"</f>
        <v>ДОРОЖНАЯ КАРТА НА 2020 ГОД</v>
      </c>
      <c r="C43" s="89"/>
      <c r="D43" s="89"/>
      <c r="E43" s="89"/>
      <c r="F43" s="89"/>
      <c r="G43" s="89"/>
      <c r="H43" s="7">
        <v>2020</v>
      </c>
      <c r="I43" s="89" t="str">
        <f>"ДОРОЖНАЯ КАРТА НА "&amp;H43&amp;" ГОД"</f>
        <v>ДОРОЖНАЯ КАРТА НА 2020 ГОД</v>
      </c>
      <c r="J43" s="89"/>
      <c r="K43" s="89"/>
      <c r="L43" s="89"/>
      <c r="M43" s="89"/>
      <c r="N43" s="89"/>
      <c r="O43" s="7">
        <v>2020</v>
      </c>
      <c r="P43" s="89" t="str">
        <f>"ДОРОЖНАЯ КАРТА НА "&amp;O43&amp;" ГОД"</f>
        <v>ДОРОЖНАЯ КАРТА НА 2020 ГОД</v>
      </c>
      <c r="Q43" s="89"/>
      <c r="R43" s="89"/>
      <c r="S43" s="89"/>
      <c r="T43" s="89"/>
      <c r="U43" s="89"/>
      <c r="V43" s="7">
        <v>2020</v>
      </c>
      <c r="W43" s="89" t="str">
        <f>"ДОРОЖНАЯ КАРТА НА "&amp;V43&amp;" ГОД"</f>
        <v>ДОРОЖНАЯ КАРТА НА 2020 ГОД</v>
      </c>
      <c r="X43" s="89"/>
      <c r="Y43" s="89"/>
      <c r="Z43" s="89"/>
      <c r="AA43" s="89"/>
      <c r="AB43" s="89"/>
    </row>
    <row r="44" spans="1:28" ht="24.6" customHeight="1" x14ac:dyDescent="0.2">
      <c r="A44" s="90" t="str">
        <f>"Мероприятия, влияющие на изменение показателя в "&amp;A43&amp;" году"</f>
        <v>Мероприятия, влияющие на изменение показателя в 2020 году</v>
      </c>
      <c r="B44" s="90"/>
      <c r="C44" s="90"/>
      <c r="D44" s="90"/>
      <c r="E44" s="90"/>
      <c r="F44" s="90"/>
      <c r="G44" s="90"/>
      <c r="H44" s="90" t="str">
        <f>"Мероприятия, влияющие на изменение показателя в "&amp;H43&amp;" году"</f>
        <v>Мероприятия, влияющие на изменение показателя в 2020 году</v>
      </c>
      <c r="I44" s="90"/>
      <c r="J44" s="90"/>
      <c r="K44" s="90"/>
      <c r="L44" s="90"/>
      <c r="M44" s="90"/>
      <c r="N44" s="90"/>
      <c r="O44" s="90" t="str">
        <f>"Мероприятия, влияющие на изменение показателя в "&amp;O43&amp;" году"</f>
        <v>Мероприятия, влияющие на изменение показателя в 2020 году</v>
      </c>
      <c r="P44" s="90"/>
      <c r="Q44" s="90"/>
      <c r="R44" s="90"/>
      <c r="S44" s="90"/>
      <c r="T44" s="90"/>
      <c r="U44" s="90"/>
      <c r="V44" s="90" t="str">
        <f>"Мероприятия, влияющие на изменение показателя в "&amp;V43&amp;" году"</f>
        <v>Мероприятия, влияющие на изменение показателя в 2020 году</v>
      </c>
      <c r="W44" s="90"/>
      <c r="X44" s="90"/>
      <c r="Y44" s="90"/>
      <c r="Z44" s="90"/>
      <c r="AA44" s="90"/>
      <c r="AB44" s="90"/>
    </row>
    <row r="45" spans="1:28" ht="28.5" x14ac:dyDescent="0.2">
      <c r="A45" s="3" t="s">
        <v>0</v>
      </c>
      <c r="B45" s="3" t="s">
        <v>1</v>
      </c>
      <c r="C45" s="3" t="s">
        <v>2</v>
      </c>
      <c r="D45" s="3" t="s">
        <v>6</v>
      </c>
      <c r="E45" s="3" t="s">
        <v>3</v>
      </c>
      <c r="F45" s="3" t="s">
        <v>4</v>
      </c>
      <c r="G45" s="3" t="s">
        <v>5</v>
      </c>
      <c r="H45" s="3" t="s">
        <v>0</v>
      </c>
      <c r="I45" s="3" t="s">
        <v>1</v>
      </c>
      <c r="J45" s="3" t="s">
        <v>2</v>
      </c>
      <c r="K45" s="3" t="s">
        <v>6</v>
      </c>
      <c r="L45" s="3" t="s">
        <v>3</v>
      </c>
      <c r="M45" s="3" t="s">
        <v>4</v>
      </c>
      <c r="N45" s="3" t="s">
        <v>5</v>
      </c>
      <c r="O45" s="3" t="s">
        <v>0</v>
      </c>
      <c r="P45" s="3" t="s">
        <v>1</v>
      </c>
      <c r="Q45" s="3" t="s">
        <v>2</v>
      </c>
      <c r="R45" s="3" t="s">
        <v>6</v>
      </c>
      <c r="S45" s="3" t="s">
        <v>3</v>
      </c>
      <c r="T45" s="3" t="s">
        <v>4</v>
      </c>
      <c r="U45" s="3" t="s">
        <v>5</v>
      </c>
      <c r="V45" s="3" t="s">
        <v>0</v>
      </c>
      <c r="W45" s="3" t="s">
        <v>1</v>
      </c>
      <c r="X45" s="3" t="s">
        <v>2</v>
      </c>
      <c r="Y45" s="3" t="s">
        <v>6</v>
      </c>
      <c r="Z45" s="3" t="s">
        <v>3</v>
      </c>
      <c r="AA45" s="3" t="s">
        <v>4</v>
      </c>
      <c r="AB45" s="3" t="s">
        <v>5</v>
      </c>
    </row>
    <row r="46" spans="1:28" ht="409.5" x14ac:dyDescent="0.2">
      <c r="A46" s="20">
        <v>44075</v>
      </c>
      <c r="B46" s="20">
        <v>44195</v>
      </c>
      <c r="C46" s="3" t="s">
        <v>395</v>
      </c>
      <c r="D46" s="3" t="s">
        <v>411</v>
      </c>
      <c r="E46" s="3" t="s">
        <v>361</v>
      </c>
      <c r="F46" s="3" t="s">
        <v>362</v>
      </c>
      <c r="G46" s="3"/>
      <c r="H46" s="20"/>
      <c r="I46" s="20"/>
      <c r="J46" s="3"/>
      <c r="K46" s="3"/>
      <c r="L46" s="3"/>
      <c r="M46" s="3"/>
      <c r="N46" s="3"/>
      <c r="O46" s="20">
        <v>44075</v>
      </c>
      <c r="P46" s="20">
        <v>44195</v>
      </c>
      <c r="Q46" s="3" t="s">
        <v>399</v>
      </c>
      <c r="R46" s="3" t="s">
        <v>412</v>
      </c>
      <c r="S46" s="3" t="s">
        <v>371</v>
      </c>
      <c r="T46" s="65" t="s">
        <v>391</v>
      </c>
      <c r="U46" s="3"/>
      <c r="V46" s="20">
        <v>44075</v>
      </c>
      <c r="W46" s="20">
        <v>44195</v>
      </c>
      <c r="X46" s="3" t="s">
        <v>374</v>
      </c>
      <c r="Y46" s="3" t="s">
        <v>416</v>
      </c>
      <c r="Z46" s="3" t="s">
        <v>387</v>
      </c>
      <c r="AA46" s="3" t="s">
        <v>388</v>
      </c>
      <c r="AB46" s="3"/>
    </row>
    <row r="47" spans="1:28" ht="409.5" x14ac:dyDescent="0.2">
      <c r="A47" s="20">
        <v>44075</v>
      </c>
      <c r="B47" s="20">
        <v>44195</v>
      </c>
      <c r="C47" s="3" t="s">
        <v>363</v>
      </c>
      <c r="D47" s="3" t="s">
        <v>411</v>
      </c>
      <c r="E47" s="3" t="s">
        <v>361</v>
      </c>
      <c r="F47" s="3" t="s">
        <v>362</v>
      </c>
      <c r="G47" s="3"/>
      <c r="H47" s="20"/>
      <c r="I47" s="20"/>
      <c r="J47" s="3"/>
      <c r="K47" s="3"/>
      <c r="L47" s="3"/>
      <c r="M47" s="3"/>
      <c r="N47" s="3"/>
      <c r="O47" s="20">
        <v>44075</v>
      </c>
      <c r="P47" s="20">
        <v>44195</v>
      </c>
      <c r="Q47" s="3" t="s">
        <v>400</v>
      </c>
      <c r="R47" s="3" t="s">
        <v>365</v>
      </c>
      <c r="S47" s="3" t="s">
        <v>378</v>
      </c>
      <c r="T47" s="3">
        <v>83914221438</v>
      </c>
      <c r="U47" s="3"/>
      <c r="V47" s="20">
        <v>44075</v>
      </c>
      <c r="W47" s="20">
        <v>44195</v>
      </c>
      <c r="X47" s="3" t="s">
        <v>402</v>
      </c>
      <c r="Y47" s="3" t="s">
        <v>365</v>
      </c>
      <c r="Z47" s="3" t="s">
        <v>378</v>
      </c>
      <c r="AA47" s="3">
        <v>83914221438</v>
      </c>
      <c r="AB47" s="3"/>
    </row>
    <row r="48" spans="1:28" ht="42.75" x14ac:dyDescent="0.2">
      <c r="A48" s="20"/>
      <c r="B48" s="20"/>
      <c r="C48" s="3"/>
      <c r="D48" s="3"/>
      <c r="E48" s="3"/>
      <c r="F48" s="3"/>
      <c r="G48" s="3"/>
      <c r="H48" s="20"/>
      <c r="I48" s="20"/>
      <c r="J48" s="3"/>
      <c r="K48" s="3"/>
      <c r="L48" s="3"/>
      <c r="M48" s="3"/>
      <c r="N48" s="3"/>
      <c r="O48" s="20">
        <v>44075</v>
      </c>
      <c r="P48" s="20">
        <v>44195</v>
      </c>
      <c r="Q48" s="3" t="s">
        <v>398</v>
      </c>
      <c r="R48" s="3" t="s">
        <v>181</v>
      </c>
      <c r="S48" s="3" t="s">
        <v>366</v>
      </c>
      <c r="T48" s="3"/>
      <c r="U48" s="3"/>
      <c r="V48" s="20"/>
      <c r="W48" s="20"/>
      <c r="X48" s="3"/>
      <c r="Y48" s="3"/>
      <c r="Z48" s="3"/>
      <c r="AA48" s="3"/>
      <c r="AB48" s="3"/>
    </row>
    <row r="49" spans="1:28" ht="409.5" x14ac:dyDescent="0.2">
      <c r="A49" s="20">
        <v>44075</v>
      </c>
      <c r="B49" s="20">
        <v>44195</v>
      </c>
      <c r="C49" s="3" t="s">
        <v>364</v>
      </c>
      <c r="D49" s="3" t="s">
        <v>360</v>
      </c>
      <c r="E49" s="3" t="s">
        <v>361</v>
      </c>
      <c r="F49" s="3" t="s">
        <v>362</v>
      </c>
      <c r="G49" s="3"/>
      <c r="H49" s="20"/>
      <c r="I49" s="20"/>
      <c r="J49" s="3"/>
      <c r="K49" s="3"/>
      <c r="L49" s="3"/>
      <c r="M49" s="3"/>
      <c r="N49" s="3"/>
      <c r="O49" s="20"/>
      <c r="P49" s="20"/>
      <c r="Q49" s="3"/>
      <c r="R49" s="3"/>
      <c r="S49" s="3"/>
      <c r="T49" s="3"/>
      <c r="U49" s="3"/>
      <c r="V49" s="20"/>
      <c r="W49" s="20"/>
      <c r="X49" s="3"/>
      <c r="Y49" s="3"/>
      <c r="Z49" s="3"/>
      <c r="AA49" s="3"/>
      <c r="AB49" s="3"/>
    </row>
    <row r="50" spans="1:28" x14ac:dyDescent="0.2">
      <c r="A50" s="20"/>
      <c r="B50" s="20"/>
      <c r="C50" s="3"/>
      <c r="D50" s="3"/>
      <c r="E50" s="3"/>
      <c r="F50" s="3"/>
      <c r="G50" s="3"/>
      <c r="H50" s="20"/>
      <c r="I50" s="20"/>
      <c r="J50" s="3"/>
      <c r="K50" s="3"/>
      <c r="L50" s="3"/>
      <c r="M50" s="3"/>
      <c r="N50" s="3"/>
      <c r="O50" s="20"/>
      <c r="P50" s="20"/>
      <c r="Q50" s="3"/>
      <c r="R50" s="3"/>
      <c r="S50" s="3"/>
      <c r="T50" s="3"/>
      <c r="U50" s="3"/>
      <c r="V50" s="20"/>
      <c r="W50" s="20"/>
      <c r="X50" s="3"/>
      <c r="Y50" s="3"/>
      <c r="Z50" s="3"/>
      <c r="AA50" s="3"/>
      <c r="AB50" s="3"/>
    </row>
    <row r="51" spans="1:28" x14ac:dyDescent="0.2">
      <c r="A51" s="20"/>
      <c r="B51" s="20"/>
      <c r="C51" s="3"/>
      <c r="D51" s="3"/>
      <c r="E51" s="3"/>
      <c r="F51" s="3"/>
      <c r="G51" s="3"/>
      <c r="H51" s="20"/>
      <c r="I51" s="20"/>
      <c r="J51" s="3"/>
      <c r="K51" s="3"/>
      <c r="L51" s="3"/>
      <c r="M51" s="3"/>
      <c r="N51" s="3"/>
      <c r="O51" s="20"/>
      <c r="P51" s="20"/>
      <c r="Q51" s="3"/>
      <c r="R51" s="3"/>
      <c r="S51" s="3"/>
      <c r="T51" s="3"/>
      <c r="U51" s="3"/>
      <c r="V51" s="20"/>
      <c r="W51" s="20"/>
      <c r="X51" s="3"/>
      <c r="Y51" s="3"/>
      <c r="Z51" s="3"/>
      <c r="AA51" s="3"/>
      <c r="AB51" s="3"/>
    </row>
    <row r="52" spans="1:28" x14ac:dyDescent="0.2">
      <c r="A52" s="20"/>
      <c r="B52" s="20"/>
      <c r="C52" s="3"/>
      <c r="D52" s="3"/>
      <c r="E52" s="3"/>
      <c r="F52" s="3"/>
      <c r="G52" s="3"/>
      <c r="H52" s="20"/>
      <c r="I52" s="20"/>
      <c r="J52" s="3"/>
      <c r="K52" s="3"/>
      <c r="L52" s="3"/>
      <c r="M52" s="3"/>
      <c r="N52" s="3"/>
      <c r="O52" s="20"/>
      <c r="P52" s="20"/>
      <c r="Q52" s="3"/>
      <c r="R52" s="3"/>
      <c r="S52" s="3"/>
      <c r="T52" s="3"/>
      <c r="U52" s="3"/>
      <c r="V52" s="20"/>
      <c r="W52" s="20"/>
      <c r="X52" s="3"/>
      <c r="Y52" s="3"/>
      <c r="Z52" s="3"/>
      <c r="AA52" s="3"/>
      <c r="AB52" s="3"/>
    </row>
    <row r="53" spans="1:28" x14ac:dyDescent="0.2">
      <c r="A53" s="20"/>
      <c r="B53" s="20"/>
      <c r="C53" s="3"/>
      <c r="D53" s="3"/>
      <c r="E53" s="3"/>
      <c r="F53" s="3"/>
      <c r="G53" s="3"/>
      <c r="H53" s="20"/>
      <c r="I53" s="20"/>
      <c r="J53" s="3"/>
      <c r="K53" s="3"/>
      <c r="L53" s="3"/>
      <c r="M53" s="3"/>
      <c r="N53" s="3"/>
      <c r="O53" s="20"/>
      <c r="P53" s="20"/>
      <c r="Q53" s="3"/>
      <c r="R53" s="3"/>
      <c r="S53" s="3"/>
      <c r="T53" s="3"/>
      <c r="U53" s="3"/>
      <c r="V53" s="20"/>
      <c r="W53" s="20"/>
      <c r="X53" s="3"/>
      <c r="Y53" s="3"/>
      <c r="Z53" s="3"/>
      <c r="AA53" s="3"/>
      <c r="AB53" s="3"/>
    </row>
    <row r="54" spans="1:28" x14ac:dyDescent="0.2">
      <c r="A54" s="20"/>
      <c r="B54" s="20"/>
      <c r="C54" s="3"/>
      <c r="D54" s="3"/>
      <c r="E54" s="3"/>
      <c r="F54" s="3"/>
      <c r="G54" s="3"/>
      <c r="H54" s="20"/>
      <c r="I54" s="20"/>
      <c r="J54" s="3"/>
      <c r="K54" s="3"/>
      <c r="L54" s="3"/>
      <c r="M54" s="3"/>
      <c r="N54" s="3"/>
      <c r="O54" s="20"/>
      <c r="P54" s="20"/>
      <c r="Q54" s="3"/>
      <c r="R54" s="3"/>
      <c r="S54" s="3"/>
      <c r="T54" s="3"/>
      <c r="U54" s="3"/>
      <c r="V54" s="20"/>
      <c r="W54" s="20"/>
      <c r="X54" s="3"/>
      <c r="Y54" s="3"/>
      <c r="Z54" s="3"/>
      <c r="AA54" s="3"/>
      <c r="AB54" s="3"/>
    </row>
    <row r="55" spans="1:28" x14ac:dyDescent="0.2">
      <c r="A55" s="20"/>
      <c r="B55" s="20"/>
      <c r="C55" s="3"/>
      <c r="D55" s="3"/>
      <c r="E55" s="3"/>
      <c r="F55" s="3"/>
      <c r="G55" s="3"/>
      <c r="H55" s="20"/>
      <c r="I55" s="20"/>
      <c r="J55" s="3"/>
      <c r="K55" s="3"/>
      <c r="L55" s="3"/>
      <c r="M55" s="3"/>
      <c r="N55" s="3"/>
      <c r="O55" s="20"/>
      <c r="P55" s="20"/>
      <c r="Q55" s="3"/>
      <c r="R55" s="3"/>
      <c r="S55" s="3"/>
      <c r="T55" s="3"/>
      <c r="U55" s="3"/>
      <c r="V55" s="20"/>
      <c r="W55" s="20"/>
      <c r="X55" s="3"/>
      <c r="Y55" s="3"/>
      <c r="Z55" s="3"/>
      <c r="AA55" s="3"/>
      <c r="AB55" s="3"/>
    </row>
    <row r="56" spans="1:28" x14ac:dyDescent="0.2">
      <c r="A56" s="20"/>
      <c r="B56" s="20"/>
      <c r="C56" s="3"/>
      <c r="D56" s="3"/>
      <c r="E56" s="3"/>
      <c r="F56" s="3"/>
      <c r="G56" s="3"/>
      <c r="H56" s="20"/>
      <c r="I56" s="20"/>
      <c r="J56" s="3"/>
      <c r="K56" s="3"/>
      <c r="L56" s="3"/>
      <c r="M56" s="3"/>
      <c r="N56" s="3"/>
      <c r="O56" s="20"/>
      <c r="P56" s="20"/>
      <c r="Q56" s="3"/>
      <c r="R56" s="3"/>
      <c r="S56" s="3"/>
      <c r="T56" s="3"/>
      <c r="U56" s="3"/>
      <c r="V56" s="20"/>
      <c r="W56" s="20"/>
      <c r="X56" s="3"/>
      <c r="Y56" s="3"/>
      <c r="Z56" s="3"/>
      <c r="AA56" s="3"/>
      <c r="AB56" s="3"/>
    </row>
    <row r="57" spans="1:28" x14ac:dyDescent="0.2">
      <c r="A57" s="20"/>
      <c r="B57" s="20"/>
      <c r="C57" s="3"/>
      <c r="D57" s="3"/>
      <c r="E57" s="3"/>
      <c r="F57" s="3"/>
      <c r="G57" s="3"/>
      <c r="H57" s="20"/>
      <c r="I57" s="20"/>
      <c r="J57" s="3"/>
      <c r="K57" s="3"/>
      <c r="L57" s="3"/>
      <c r="M57" s="3"/>
      <c r="N57" s="3"/>
      <c r="O57" s="20"/>
      <c r="P57" s="20"/>
      <c r="Q57" s="3"/>
      <c r="R57" s="3"/>
      <c r="S57" s="3"/>
      <c r="T57" s="3"/>
      <c r="U57" s="3"/>
      <c r="V57" s="20"/>
      <c r="W57" s="20"/>
      <c r="X57" s="3"/>
      <c r="Y57" s="3"/>
      <c r="Z57" s="3"/>
      <c r="AA57" s="3"/>
      <c r="AB57" s="3"/>
    </row>
    <row r="58" spans="1:28" x14ac:dyDescent="0.2">
      <c r="A58" s="20"/>
      <c r="B58" s="20"/>
      <c r="C58" s="3"/>
      <c r="D58" s="3"/>
      <c r="E58" s="3"/>
      <c r="F58" s="3"/>
      <c r="G58" s="3"/>
      <c r="H58" s="20"/>
      <c r="I58" s="20"/>
      <c r="J58" s="3"/>
      <c r="K58" s="3"/>
      <c r="L58" s="3"/>
      <c r="M58" s="3"/>
      <c r="N58" s="3"/>
      <c r="O58" s="20"/>
      <c r="P58" s="20"/>
      <c r="Q58" s="3"/>
      <c r="R58" s="3"/>
      <c r="S58" s="3"/>
      <c r="T58" s="3"/>
      <c r="U58" s="3"/>
      <c r="V58" s="20"/>
      <c r="W58" s="20"/>
      <c r="X58" s="3"/>
      <c r="Y58" s="3"/>
      <c r="Z58" s="3"/>
      <c r="AA58" s="3"/>
      <c r="AB58" s="3"/>
    </row>
    <row r="59" spans="1:28" x14ac:dyDescent="0.2">
      <c r="A59" s="20"/>
      <c r="B59" s="20"/>
      <c r="C59" s="3"/>
      <c r="D59" s="3"/>
      <c r="E59" s="3"/>
      <c r="F59" s="3"/>
      <c r="G59" s="3"/>
      <c r="H59" s="20"/>
      <c r="I59" s="20"/>
      <c r="J59" s="3"/>
      <c r="K59" s="3"/>
      <c r="L59" s="3"/>
      <c r="M59" s="3"/>
      <c r="N59" s="3"/>
      <c r="O59" s="20"/>
      <c r="P59" s="20"/>
      <c r="Q59" s="3"/>
      <c r="R59" s="3"/>
      <c r="S59" s="3"/>
      <c r="T59" s="3"/>
      <c r="U59" s="3"/>
      <c r="V59" s="20"/>
      <c r="W59" s="20"/>
      <c r="X59" s="3"/>
      <c r="Y59" s="3"/>
      <c r="Z59" s="3"/>
      <c r="AA59" s="3"/>
      <c r="AB59" s="3"/>
    </row>
    <row r="60" spans="1:28" x14ac:dyDescent="0.2">
      <c r="A60" s="20"/>
      <c r="B60" s="20"/>
      <c r="C60" s="3"/>
      <c r="D60" s="3"/>
      <c r="E60" s="3"/>
      <c r="F60" s="3"/>
      <c r="G60" s="3"/>
      <c r="H60" s="20"/>
      <c r="I60" s="20"/>
      <c r="J60" s="3"/>
      <c r="K60" s="3"/>
      <c r="L60" s="3"/>
      <c r="M60" s="3"/>
      <c r="N60" s="3"/>
      <c r="O60" s="20"/>
      <c r="P60" s="20"/>
      <c r="Q60" s="3"/>
      <c r="R60" s="3"/>
      <c r="S60" s="3"/>
      <c r="T60" s="3"/>
      <c r="U60" s="3"/>
      <c r="V60" s="20"/>
      <c r="W60" s="20"/>
      <c r="X60" s="3"/>
      <c r="Y60" s="3"/>
      <c r="Z60" s="3"/>
      <c r="AA60" s="3"/>
      <c r="AB60" s="3"/>
    </row>
    <row r="61" spans="1:28" ht="90.6" customHeight="1" thickBot="1" x14ac:dyDescent="0.25">
      <c r="A61" s="82" t="s">
        <v>7</v>
      </c>
      <c r="B61" s="82"/>
      <c r="C61" s="82" t="str">
        <f>C40</f>
        <v>Доля детей в возрасте от 5 до 18 лет, охваченных дополнительным образованием, %</v>
      </c>
      <c r="D61" s="82"/>
      <c r="E61" s="82"/>
      <c r="F61" s="82"/>
      <c r="G61" s="82"/>
      <c r="H61" s="82" t="s">
        <v>7</v>
      </c>
      <c r="I61" s="82"/>
      <c r="J61" s="82" t="str">
        <f>J40</f>
        <v>Число детей, охваченных деятельностью детских технопарков «Кванториум» (мобильных технопарков «Кванториум») и других проектов в Красноярском крае, направленных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 тыс. чел., нарастающим итогом</v>
      </c>
      <c r="K61" s="82"/>
      <c r="L61" s="82"/>
      <c r="M61" s="82"/>
      <c r="N61" s="82"/>
      <c r="O61" s="82" t="s">
        <v>7</v>
      </c>
      <c r="P61" s="82"/>
      <c r="Q61" s="82" t="str">
        <f>Q40</f>
        <v>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проектах, направленных на раннюю профориентацию, тыс. чел.</v>
      </c>
      <c r="R61" s="82"/>
      <c r="S61" s="82"/>
      <c r="T61" s="82"/>
      <c r="U61" s="82"/>
      <c r="V61" s="82" t="s">
        <v>7</v>
      </c>
      <c r="W61" s="82"/>
      <c r="X61" s="82" t="str">
        <f>X40</f>
        <v>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в том числе по итогам участия в проекте "Билет в будущее", нарастающим итогом тыс. человек</v>
      </c>
      <c r="Y61" s="82"/>
      <c r="Z61" s="82"/>
      <c r="AA61" s="82"/>
      <c r="AB61" s="82"/>
    </row>
    <row r="62" spans="1:28" ht="27" customHeight="1" thickBot="1" x14ac:dyDescent="0.25">
      <c r="A62" s="82" t="str">
        <f>"Значение регионального проекта на конец "&amp;A43&amp;" года (справочно)"</f>
        <v>Значение регионального проекта на конец 2020 года (справочно)</v>
      </c>
      <c r="B62" s="82"/>
      <c r="C62" s="82"/>
      <c r="D62" s="4">
        <f>C11</f>
        <v>70</v>
      </c>
      <c r="H62" s="82" t="str">
        <f>"Значение регионального проекта на конец "&amp;H43&amp;" года (справочно)"</f>
        <v>Значение регионального проекта на конец 2020 года (справочно)</v>
      </c>
      <c r="I62" s="82"/>
      <c r="J62" s="82"/>
      <c r="K62" s="4">
        <f>J11</f>
        <v>4.47</v>
      </c>
      <c r="O62" s="82" t="str">
        <f>"Значение регионального проекта на конец "&amp;O43&amp;" года (справочно)"</f>
        <v>Значение регионального проекта на конец 2020 года (справочно)</v>
      </c>
      <c r="P62" s="82"/>
      <c r="Q62" s="82"/>
      <c r="R62" s="4">
        <f>Q11</f>
        <v>99</v>
      </c>
      <c r="V62" s="82" t="str">
        <f>"Значение регионального проекта на конец "&amp;V43&amp;" года (справочно)"</f>
        <v>Значение регионального проекта на конец 2020 года (справочно)</v>
      </c>
      <c r="W62" s="82"/>
      <c r="X62" s="82"/>
      <c r="Y62" s="4">
        <f>X11</f>
        <v>0.3</v>
      </c>
    </row>
    <row r="63" spans="1:28" ht="27" customHeight="1" thickBot="1" x14ac:dyDescent="0.25">
      <c r="A63" s="82" t="str">
        <f>"Значение по муниципалитету на конец "&amp;A43&amp;" года"</f>
        <v>Значение по муниципалитету на конец 2020 года</v>
      </c>
      <c r="B63" s="82"/>
      <c r="C63" s="82"/>
      <c r="D63" s="4">
        <f>C14</f>
        <v>70.2</v>
      </c>
      <c r="H63" s="82" t="str">
        <f>"Значение по муниципалитету на конец "&amp;H43&amp;" года"</f>
        <v>Значение по муниципалитету на конец 2020 года</v>
      </c>
      <c r="I63" s="82"/>
      <c r="J63" s="82"/>
      <c r="K63" s="4">
        <f>J14</f>
        <v>0</v>
      </c>
      <c r="O63" s="82" t="str">
        <f>"Значение по муниципалитету на конец "&amp;O43&amp;" года"</f>
        <v>Значение по муниципалитету на конец 2020 года</v>
      </c>
      <c r="P63" s="82"/>
      <c r="Q63" s="82"/>
      <c r="R63" s="4">
        <f>Q14</f>
        <v>415</v>
      </c>
      <c r="V63" s="82" t="str">
        <f>"Значение по муниципалитету на конец "&amp;V43&amp;" года"</f>
        <v>Значение по муниципалитету на конец 2020 года</v>
      </c>
      <c r="W63" s="82"/>
      <c r="X63" s="82"/>
      <c r="Y63" s="4">
        <f>X14</f>
        <v>16</v>
      </c>
    </row>
    <row r="64" spans="1:28" ht="29.45" customHeight="1" x14ac:dyDescent="0.2">
      <c r="A64" s="7">
        <v>2021</v>
      </c>
      <c r="B64" s="89" t="str">
        <f>"ДОРОЖНАЯ КАРТА НА "&amp;A64&amp;" ГОД"</f>
        <v>ДОРОЖНАЯ КАРТА НА 2021 ГОД</v>
      </c>
      <c r="C64" s="89"/>
      <c r="D64" s="89"/>
      <c r="E64" s="89"/>
      <c r="F64" s="89"/>
      <c r="G64" s="89"/>
      <c r="H64" s="7">
        <v>2021</v>
      </c>
      <c r="I64" s="89" t="str">
        <f>"ДОРОЖНАЯ КАРТА НА "&amp;H64&amp;" ГОД"</f>
        <v>ДОРОЖНАЯ КАРТА НА 2021 ГОД</v>
      </c>
      <c r="J64" s="89"/>
      <c r="K64" s="89"/>
      <c r="L64" s="89"/>
      <c r="M64" s="89"/>
      <c r="N64" s="89"/>
      <c r="O64" s="7">
        <v>2021</v>
      </c>
      <c r="P64" s="89" t="str">
        <f>"ДОРОЖНАЯ КАРТА НА "&amp;O64&amp;" ГОД"</f>
        <v>ДОРОЖНАЯ КАРТА НА 2021 ГОД</v>
      </c>
      <c r="Q64" s="89"/>
      <c r="R64" s="89"/>
      <c r="S64" s="89"/>
      <c r="T64" s="89"/>
      <c r="U64" s="89"/>
      <c r="V64" s="7">
        <v>2021</v>
      </c>
      <c r="W64" s="89" t="str">
        <f>"ДОРОЖНАЯ КАРТА НА "&amp;V64&amp;" ГОД"</f>
        <v>ДОРОЖНАЯ КАРТА НА 2021 ГОД</v>
      </c>
      <c r="X64" s="89"/>
      <c r="Y64" s="89"/>
      <c r="Z64" s="89"/>
      <c r="AA64" s="89"/>
      <c r="AB64" s="89"/>
    </row>
    <row r="65" spans="1:28" ht="24.6" customHeight="1" x14ac:dyDescent="0.2">
      <c r="A65" s="90" t="str">
        <f>"Мероприятия, влияющие на изменение показателя в "&amp;A64&amp;" году"</f>
        <v>Мероприятия, влияющие на изменение показателя в 2021 году</v>
      </c>
      <c r="B65" s="90"/>
      <c r="C65" s="90"/>
      <c r="D65" s="90"/>
      <c r="E65" s="90"/>
      <c r="F65" s="90"/>
      <c r="G65" s="90"/>
      <c r="H65" s="90" t="str">
        <f>"Мероприятия, влияющие на изменение показателя в "&amp;H64&amp;" году"</f>
        <v>Мероприятия, влияющие на изменение показателя в 2021 году</v>
      </c>
      <c r="I65" s="90"/>
      <c r="J65" s="90"/>
      <c r="K65" s="90"/>
      <c r="L65" s="90"/>
      <c r="M65" s="90"/>
      <c r="N65" s="90"/>
      <c r="O65" s="90" t="str">
        <f>"Мероприятия, влияющие на изменение показателя в "&amp;O64&amp;" году"</f>
        <v>Мероприятия, влияющие на изменение показателя в 2021 году</v>
      </c>
      <c r="P65" s="90"/>
      <c r="Q65" s="90"/>
      <c r="R65" s="90"/>
      <c r="S65" s="90"/>
      <c r="T65" s="90"/>
      <c r="U65" s="90"/>
      <c r="V65" s="90" t="str">
        <f>"Мероприятия, влияющие на изменение показателя в "&amp;V64&amp;" году"</f>
        <v>Мероприятия, влияющие на изменение показателя в 2021 году</v>
      </c>
      <c r="W65" s="90"/>
      <c r="X65" s="90"/>
      <c r="Y65" s="90"/>
      <c r="Z65" s="90"/>
      <c r="AA65" s="90"/>
      <c r="AB65" s="90"/>
    </row>
    <row r="66" spans="1:28" ht="28.5" x14ac:dyDescent="0.2">
      <c r="A66" s="3" t="s">
        <v>0</v>
      </c>
      <c r="B66" s="3" t="s">
        <v>1</v>
      </c>
      <c r="C66" s="3" t="s">
        <v>2</v>
      </c>
      <c r="D66" s="3" t="s">
        <v>6</v>
      </c>
      <c r="E66" s="3" t="s">
        <v>3</v>
      </c>
      <c r="F66" s="3" t="s">
        <v>4</v>
      </c>
      <c r="G66" s="3" t="s">
        <v>5</v>
      </c>
      <c r="H66" s="3" t="s">
        <v>0</v>
      </c>
      <c r="I66" s="3" t="s">
        <v>1</v>
      </c>
      <c r="J66" s="3" t="s">
        <v>2</v>
      </c>
      <c r="K66" s="3" t="s">
        <v>6</v>
      </c>
      <c r="L66" s="3" t="s">
        <v>3</v>
      </c>
      <c r="M66" s="3" t="s">
        <v>4</v>
      </c>
      <c r="N66" s="3" t="s">
        <v>5</v>
      </c>
      <c r="O66" s="3" t="s">
        <v>0</v>
      </c>
      <c r="P66" s="3" t="s">
        <v>1</v>
      </c>
      <c r="Q66" s="3" t="s">
        <v>2</v>
      </c>
      <c r="R66" s="3" t="s">
        <v>6</v>
      </c>
      <c r="S66" s="3" t="s">
        <v>3</v>
      </c>
      <c r="T66" s="3" t="s">
        <v>4</v>
      </c>
      <c r="U66" s="3" t="s">
        <v>5</v>
      </c>
      <c r="V66" s="3" t="s">
        <v>0</v>
      </c>
      <c r="W66" s="3" t="s">
        <v>1</v>
      </c>
      <c r="X66" s="3" t="s">
        <v>2</v>
      </c>
      <c r="Y66" s="3" t="s">
        <v>6</v>
      </c>
      <c r="Z66" s="3" t="s">
        <v>3</v>
      </c>
      <c r="AA66" s="3" t="s">
        <v>4</v>
      </c>
      <c r="AB66" s="3" t="s">
        <v>5</v>
      </c>
    </row>
    <row r="67" spans="1:28" ht="409.5" x14ac:dyDescent="0.2">
      <c r="A67" s="20">
        <v>44440</v>
      </c>
      <c r="B67" s="20">
        <v>44560</v>
      </c>
      <c r="C67" s="3" t="s">
        <v>395</v>
      </c>
      <c r="D67" s="3" t="s">
        <v>411</v>
      </c>
      <c r="E67" s="3" t="s">
        <v>361</v>
      </c>
      <c r="F67" s="3" t="s">
        <v>362</v>
      </c>
      <c r="G67" s="3"/>
      <c r="H67" s="20"/>
      <c r="I67" s="20"/>
      <c r="J67" s="3"/>
      <c r="K67" s="3"/>
      <c r="L67" s="3"/>
      <c r="M67" s="3"/>
      <c r="N67" s="3"/>
      <c r="O67" s="20">
        <v>44440</v>
      </c>
      <c r="P67" s="20">
        <v>44560</v>
      </c>
      <c r="Q67" s="3" t="s">
        <v>399</v>
      </c>
      <c r="R67" s="3" t="s">
        <v>413</v>
      </c>
      <c r="S67" s="3" t="s">
        <v>372</v>
      </c>
      <c r="T67" s="65" t="s">
        <v>392</v>
      </c>
      <c r="U67" s="3"/>
      <c r="V67" s="20">
        <v>44440</v>
      </c>
      <c r="W67" s="20">
        <v>44560</v>
      </c>
      <c r="X67" s="3" t="s">
        <v>401</v>
      </c>
      <c r="Y67" s="3" t="s">
        <v>417</v>
      </c>
      <c r="Z67" s="3" t="s">
        <v>389</v>
      </c>
      <c r="AA67" s="3" t="s">
        <v>390</v>
      </c>
      <c r="AB67" s="3"/>
    </row>
    <row r="68" spans="1:28" ht="409.5" x14ac:dyDescent="0.2">
      <c r="A68" s="20">
        <v>44440</v>
      </c>
      <c r="B68" s="20">
        <v>44560</v>
      </c>
      <c r="C68" s="3" t="s">
        <v>363</v>
      </c>
      <c r="D68" s="3" t="s">
        <v>360</v>
      </c>
      <c r="E68" s="3" t="s">
        <v>361</v>
      </c>
      <c r="F68" s="3" t="s">
        <v>362</v>
      </c>
      <c r="G68" s="3"/>
      <c r="H68" s="20"/>
      <c r="I68" s="20"/>
      <c r="J68" s="3"/>
      <c r="K68" s="3"/>
      <c r="L68" s="3"/>
      <c r="M68" s="3"/>
      <c r="N68" s="3"/>
      <c r="O68" s="20">
        <v>44440</v>
      </c>
      <c r="P68" s="20">
        <v>44560</v>
      </c>
      <c r="Q68" s="3" t="s">
        <v>369</v>
      </c>
      <c r="R68" s="3" t="s">
        <v>181</v>
      </c>
      <c r="S68" s="3" t="s">
        <v>378</v>
      </c>
      <c r="T68" s="3">
        <v>83914221438</v>
      </c>
      <c r="U68" s="3"/>
      <c r="V68" s="20">
        <v>44440</v>
      </c>
      <c r="W68" s="20">
        <v>44560</v>
      </c>
      <c r="X68" s="3" t="s">
        <v>403</v>
      </c>
      <c r="Y68" s="3" t="s">
        <v>365</v>
      </c>
      <c r="Z68" s="3" t="s">
        <v>378</v>
      </c>
      <c r="AA68" s="3">
        <v>83914221438</v>
      </c>
      <c r="AB68" s="3"/>
    </row>
    <row r="69" spans="1:28" ht="409.5" x14ac:dyDescent="0.2">
      <c r="A69" s="20">
        <v>44440</v>
      </c>
      <c r="B69" s="20">
        <v>44560</v>
      </c>
      <c r="C69" s="3" t="s">
        <v>364</v>
      </c>
      <c r="D69" s="3" t="s">
        <v>411</v>
      </c>
      <c r="E69" s="3" t="s">
        <v>361</v>
      </c>
      <c r="F69" s="3" t="s">
        <v>362</v>
      </c>
      <c r="G69" s="3"/>
      <c r="H69" s="20"/>
      <c r="I69" s="20"/>
      <c r="J69" s="3"/>
      <c r="K69" s="3"/>
      <c r="L69" s="3"/>
      <c r="M69" s="3"/>
      <c r="N69" s="3"/>
      <c r="O69" s="20">
        <v>44440</v>
      </c>
      <c r="P69" s="20">
        <v>44560</v>
      </c>
      <c r="Q69" s="3" t="s">
        <v>398</v>
      </c>
      <c r="R69" s="3" t="s">
        <v>181</v>
      </c>
      <c r="S69" s="3" t="s">
        <v>366</v>
      </c>
      <c r="T69" s="3" t="s">
        <v>209</v>
      </c>
      <c r="U69" s="3"/>
      <c r="V69" s="20"/>
      <c r="W69" s="20"/>
      <c r="X69" s="3"/>
      <c r="Y69" s="3"/>
      <c r="Z69" s="3"/>
      <c r="AA69" s="3"/>
      <c r="AB69" s="3"/>
    </row>
    <row r="70" spans="1:28" x14ac:dyDescent="0.2">
      <c r="A70" s="20"/>
      <c r="B70" s="20"/>
      <c r="C70" s="3"/>
      <c r="D70" s="3"/>
      <c r="E70" s="3"/>
      <c r="F70" s="3"/>
      <c r="G70" s="3"/>
      <c r="H70" s="20"/>
      <c r="I70" s="20"/>
      <c r="J70" s="3"/>
      <c r="K70" s="3"/>
      <c r="L70" s="3"/>
      <c r="M70" s="3"/>
      <c r="N70" s="3"/>
      <c r="O70" s="20"/>
      <c r="P70" s="20"/>
      <c r="Q70" s="3"/>
      <c r="R70" s="3"/>
      <c r="S70" s="3"/>
      <c r="T70" s="3"/>
      <c r="U70" s="3"/>
      <c r="V70" s="20"/>
      <c r="W70" s="20"/>
      <c r="X70" s="3"/>
      <c r="Y70" s="3"/>
      <c r="Z70" s="3"/>
      <c r="AA70" s="3"/>
      <c r="AB70" s="3"/>
    </row>
    <row r="71" spans="1:28" x14ac:dyDescent="0.2">
      <c r="A71" s="20"/>
      <c r="B71" s="20"/>
      <c r="C71" s="3"/>
      <c r="D71" s="3"/>
      <c r="E71" s="3"/>
      <c r="F71" s="3"/>
      <c r="G71" s="3"/>
      <c r="H71" s="20"/>
      <c r="I71" s="20"/>
      <c r="J71" s="3"/>
      <c r="K71" s="3"/>
      <c r="L71" s="3"/>
      <c r="M71" s="3"/>
      <c r="N71" s="3"/>
      <c r="O71" s="20"/>
      <c r="P71" s="20"/>
      <c r="Q71" s="3"/>
      <c r="R71" s="3"/>
      <c r="S71" s="3"/>
      <c r="T71" s="3"/>
      <c r="U71" s="3"/>
      <c r="V71" s="20"/>
      <c r="W71" s="20"/>
      <c r="X71" s="3"/>
      <c r="Y71" s="3"/>
      <c r="Z71" s="3"/>
      <c r="AA71" s="3"/>
      <c r="AB71" s="3"/>
    </row>
    <row r="72" spans="1:28" x14ac:dyDescent="0.2">
      <c r="A72" s="20"/>
      <c r="B72" s="20"/>
      <c r="C72" s="3"/>
      <c r="D72" s="3"/>
      <c r="E72" s="3"/>
      <c r="F72" s="3"/>
      <c r="G72" s="3"/>
      <c r="H72" s="20"/>
      <c r="I72" s="20"/>
      <c r="J72" s="3"/>
      <c r="K72" s="3"/>
      <c r="L72" s="3"/>
      <c r="M72" s="3"/>
      <c r="N72" s="3"/>
      <c r="O72" s="20"/>
      <c r="P72" s="20"/>
      <c r="Q72" s="3"/>
      <c r="R72" s="3"/>
      <c r="S72" s="3"/>
      <c r="T72" s="3"/>
      <c r="U72" s="3"/>
      <c r="V72" s="20"/>
      <c r="W72" s="20"/>
      <c r="X72" s="3"/>
      <c r="Y72" s="3"/>
      <c r="Z72" s="3"/>
      <c r="AA72" s="3"/>
      <c r="AB72" s="3"/>
    </row>
    <row r="73" spans="1:28" x14ac:dyDescent="0.2">
      <c r="A73" s="20"/>
      <c r="B73" s="20"/>
      <c r="C73" s="3"/>
      <c r="D73" s="3"/>
      <c r="E73" s="3"/>
      <c r="F73" s="3"/>
      <c r="G73" s="3"/>
      <c r="H73" s="20"/>
      <c r="I73" s="20"/>
      <c r="J73" s="3"/>
      <c r="K73" s="3"/>
      <c r="L73" s="3"/>
      <c r="M73" s="3"/>
      <c r="N73" s="3"/>
      <c r="O73" s="20"/>
      <c r="P73" s="20"/>
      <c r="Q73" s="3"/>
      <c r="R73" s="3"/>
      <c r="S73" s="3"/>
      <c r="T73" s="3"/>
      <c r="U73" s="3"/>
      <c r="V73" s="20"/>
      <c r="W73" s="20"/>
      <c r="X73" s="3"/>
      <c r="Y73" s="3"/>
      <c r="Z73" s="3"/>
      <c r="AA73" s="3"/>
      <c r="AB73" s="3"/>
    </row>
    <row r="74" spans="1:28" x14ac:dyDescent="0.2">
      <c r="A74" s="20"/>
      <c r="B74" s="20"/>
      <c r="C74" s="3"/>
      <c r="D74" s="3"/>
      <c r="E74" s="3"/>
      <c r="F74" s="3"/>
      <c r="G74" s="3"/>
      <c r="H74" s="20"/>
      <c r="I74" s="20"/>
      <c r="J74" s="3"/>
      <c r="K74" s="3"/>
      <c r="L74" s="3"/>
      <c r="M74" s="3"/>
      <c r="N74" s="3"/>
      <c r="O74" s="20"/>
      <c r="P74" s="20"/>
      <c r="Q74" s="3"/>
      <c r="R74" s="3"/>
      <c r="S74" s="3"/>
      <c r="T74" s="3"/>
      <c r="U74" s="3"/>
      <c r="V74" s="20"/>
      <c r="W74" s="20"/>
      <c r="X74" s="3"/>
      <c r="Y74" s="3"/>
      <c r="Z74" s="3"/>
      <c r="AA74" s="3"/>
      <c r="AB74" s="3"/>
    </row>
    <row r="75" spans="1:28" x14ac:dyDescent="0.2">
      <c r="A75" s="20"/>
      <c r="B75" s="20"/>
      <c r="C75" s="3"/>
      <c r="D75" s="3"/>
      <c r="E75" s="3"/>
      <c r="F75" s="3"/>
      <c r="G75" s="3"/>
      <c r="H75" s="20"/>
      <c r="I75" s="20"/>
      <c r="J75" s="3"/>
      <c r="K75" s="3"/>
      <c r="L75" s="3"/>
      <c r="M75" s="3"/>
      <c r="N75" s="3"/>
      <c r="O75" s="20"/>
      <c r="P75" s="20"/>
      <c r="Q75" s="3"/>
      <c r="R75" s="3"/>
      <c r="S75" s="3"/>
      <c r="T75" s="3"/>
      <c r="U75" s="3"/>
      <c r="V75" s="20"/>
      <c r="W75" s="20"/>
      <c r="X75" s="3"/>
      <c r="Y75" s="3"/>
      <c r="Z75" s="3"/>
      <c r="AA75" s="3"/>
      <c r="AB75" s="3"/>
    </row>
    <row r="76" spans="1:28" x14ac:dyDescent="0.2">
      <c r="A76" s="20"/>
      <c r="B76" s="20"/>
      <c r="C76" s="3"/>
      <c r="D76" s="3"/>
      <c r="E76" s="3"/>
      <c r="F76" s="3"/>
      <c r="G76" s="3"/>
      <c r="H76" s="20"/>
      <c r="I76" s="20"/>
      <c r="J76" s="3"/>
      <c r="K76" s="3"/>
      <c r="L76" s="3"/>
      <c r="M76" s="3"/>
      <c r="N76" s="3"/>
      <c r="O76" s="20"/>
      <c r="P76" s="20"/>
      <c r="Q76" s="3"/>
      <c r="R76" s="3"/>
      <c r="S76" s="3"/>
      <c r="T76" s="3"/>
      <c r="U76" s="3"/>
      <c r="V76" s="20"/>
      <c r="W76" s="20"/>
      <c r="X76" s="3"/>
      <c r="Y76" s="3"/>
      <c r="Z76" s="3"/>
      <c r="AA76" s="3"/>
      <c r="AB76" s="3"/>
    </row>
    <row r="77" spans="1:28" x14ac:dyDescent="0.2">
      <c r="A77" s="20"/>
      <c r="B77" s="20"/>
      <c r="C77" s="3"/>
      <c r="D77" s="3"/>
      <c r="E77" s="3"/>
      <c r="F77" s="3"/>
      <c r="G77" s="3"/>
      <c r="H77" s="20"/>
      <c r="I77" s="20"/>
      <c r="J77" s="3"/>
      <c r="K77" s="3"/>
      <c r="L77" s="3"/>
      <c r="M77" s="3"/>
      <c r="N77" s="3"/>
      <c r="O77" s="20"/>
      <c r="P77" s="20"/>
      <c r="Q77" s="3"/>
      <c r="R77" s="3"/>
      <c r="S77" s="3"/>
      <c r="T77" s="3"/>
      <c r="U77" s="3"/>
      <c r="V77" s="20"/>
      <c r="W77" s="20"/>
      <c r="X77" s="3"/>
      <c r="Y77" s="3"/>
      <c r="Z77" s="3"/>
      <c r="AA77" s="3"/>
      <c r="AB77" s="3"/>
    </row>
    <row r="78" spans="1:28" x14ac:dyDescent="0.2">
      <c r="A78" s="20"/>
      <c r="B78" s="20"/>
      <c r="C78" s="3"/>
      <c r="D78" s="3"/>
      <c r="E78" s="3"/>
      <c r="F78" s="3"/>
      <c r="G78" s="3"/>
      <c r="H78" s="20"/>
      <c r="I78" s="20"/>
      <c r="J78" s="3"/>
      <c r="K78" s="3"/>
      <c r="L78" s="3"/>
      <c r="M78" s="3"/>
      <c r="N78" s="3"/>
      <c r="O78" s="20"/>
      <c r="P78" s="20"/>
      <c r="Q78" s="3"/>
      <c r="R78" s="3"/>
      <c r="S78" s="3"/>
      <c r="T78" s="3"/>
      <c r="U78" s="3"/>
      <c r="V78" s="20"/>
      <c r="W78" s="20"/>
      <c r="X78" s="3"/>
      <c r="Y78" s="3"/>
      <c r="Z78" s="3"/>
      <c r="AA78" s="3"/>
      <c r="AB78" s="3"/>
    </row>
    <row r="79" spans="1:28" x14ac:dyDescent="0.2">
      <c r="A79" s="20"/>
      <c r="B79" s="20"/>
      <c r="C79" s="3"/>
      <c r="D79" s="3"/>
      <c r="E79" s="3"/>
      <c r="F79" s="3"/>
      <c r="G79" s="3"/>
      <c r="H79" s="20"/>
      <c r="I79" s="20"/>
      <c r="J79" s="3"/>
      <c r="K79" s="3"/>
      <c r="L79" s="3"/>
      <c r="M79" s="3"/>
      <c r="N79" s="3"/>
      <c r="O79" s="20"/>
      <c r="P79" s="20"/>
      <c r="Q79" s="3"/>
      <c r="R79" s="3"/>
      <c r="S79" s="3"/>
      <c r="T79" s="3"/>
      <c r="U79" s="3"/>
      <c r="V79" s="20"/>
      <c r="W79" s="20"/>
      <c r="X79" s="3"/>
      <c r="Y79" s="3"/>
      <c r="Z79" s="3"/>
      <c r="AA79" s="3"/>
      <c r="AB79" s="3"/>
    </row>
    <row r="80" spans="1:28" x14ac:dyDescent="0.2">
      <c r="A80" s="20"/>
      <c r="B80" s="20"/>
      <c r="C80" s="3"/>
      <c r="D80" s="3"/>
      <c r="E80" s="3"/>
      <c r="F80" s="3"/>
      <c r="G80" s="3"/>
      <c r="H80" s="20"/>
      <c r="I80" s="20"/>
      <c r="J80" s="3"/>
      <c r="K80" s="3"/>
      <c r="L80" s="3"/>
      <c r="M80" s="3"/>
      <c r="N80" s="3"/>
      <c r="O80" s="20"/>
      <c r="P80" s="20"/>
      <c r="Q80" s="3"/>
      <c r="R80" s="3"/>
      <c r="S80" s="3"/>
      <c r="T80" s="3"/>
      <c r="U80" s="3"/>
      <c r="V80" s="20"/>
      <c r="W80" s="20"/>
      <c r="X80" s="3"/>
      <c r="Y80" s="3"/>
      <c r="Z80" s="3"/>
      <c r="AA80" s="3"/>
      <c r="AB80" s="3"/>
    </row>
    <row r="81" spans="1:28" x14ac:dyDescent="0.2">
      <c r="A81" s="20"/>
      <c r="B81" s="20"/>
      <c r="C81" s="3"/>
      <c r="D81" s="3"/>
      <c r="E81" s="3"/>
      <c r="F81" s="3"/>
      <c r="G81" s="3"/>
      <c r="H81" s="20"/>
      <c r="I81" s="20"/>
      <c r="J81" s="3"/>
      <c r="K81" s="3"/>
      <c r="L81" s="3"/>
      <c r="M81" s="3"/>
      <c r="N81" s="3"/>
      <c r="O81" s="20"/>
      <c r="P81" s="20"/>
      <c r="Q81" s="3"/>
      <c r="R81" s="3"/>
      <c r="S81" s="3"/>
      <c r="T81" s="3"/>
      <c r="U81" s="3"/>
      <c r="V81" s="20"/>
      <c r="W81" s="20"/>
      <c r="X81" s="3"/>
      <c r="Y81" s="3"/>
      <c r="Z81" s="3"/>
      <c r="AA81" s="3"/>
      <c r="AB81" s="3"/>
    </row>
    <row r="82" spans="1:28" ht="90.6" customHeight="1" thickBot="1" x14ac:dyDescent="0.25">
      <c r="A82" s="82" t="s">
        <v>7</v>
      </c>
      <c r="B82" s="82"/>
      <c r="C82" s="90" t="str">
        <f>C61</f>
        <v>Доля детей в возрасте от 5 до 18 лет, охваченных дополнительным образованием, %</v>
      </c>
      <c r="D82" s="90"/>
      <c r="E82" s="90"/>
      <c r="F82" s="90"/>
      <c r="G82" s="90"/>
      <c r="H82" s="82" t="s">
        <v>7</v>
      </c>
      <c r="I82" s="82"/>
      <c r="J82" s="90" t="str">
        <f>J61</f>
        <v>Число детей, охваченных деятельностью детских технопарков «Кванториум» (мобильных технопарков «Кванториум») и других проектов в Красноярском крае, направленных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 тыс. чел., нарастающим итогом</v>
      </c>
      <c r="K82" s="90"/>
      <c r="L82" s="90"/>
      <c r="M82" s="90"/>
      <c r="N82" s="90"/>
      <c r="O82" s="82" t="s">
        <v>7</v>
      </c>
      <c r="P82" s="82"/>
      <c r="Q82" s="90" t="str">
        <f>Q61</f>
        <v>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проектах, направленных на раннюю профориентацию, тыс. чел.</v>
      </c>
      <c r="R82" s="90"/>
      <c r="S82" s="90"/>
      <c r="T82" s="90"/>
      <c r="U82" s="90"/>
      <c r="V82" s="82" t="s">
        <v>7</v>
      </c>
      <c r="W82" s="82"/>
      <c r="X82" s="90" t="str">
        <f>X61</f>
        <v>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в том числе по итогам участия в проекте "Билет в будущее", нарастающим итогом тыс. человек</v>
      </c>
      <c r="Y82" s="90"/>
      <c r="Z82" s="90"/>
      <c r="AA82" s="90"/>
      <c r="AB82" s="90"/>
    </row>
    <row r="83" spans="1:28" ht="27" customHeight="1" thickBot="1" x14ac:dyDescent="0.25">
      <c r="A83" s="82" t="str">
        <f>"Значение регионального проекта на конец "&amp;A64&amp;" года (справочно)"</f>
        <v>Значение регионального проекта на конец 2021 года (справочно)</v>
      </c>
      <c r="B83" s="82"/>
      <c r="C83" s="82"/>
      <c r="D83" s="4">
        <f>D11</f>
        <v>73</v>
      </c>
      <c r="H83" s="82" t="str">
        <f>"Значение регионального проекта на конец "&amp;H64&amp;" года (справочно)"</f>
        <v>Значение регионального проекта на конец 2021 года (справочно)</v>
      </c>
      <c r="I83" s="82"/>
      <c r="J83" s="82"/>
      <c r="K83" s="4">
        <f>K11</f>
        <v>5.4</v>
      </c>
      <c r="O83" s="82" t="str">
        <f>"Значение регионального проекта на конец "&amp;O64&amp;" года (справочно)"</f>
        <v>Значение регионального проекта на конец 2021 года (справочно)</v>
      </c>
      <c r="P83" s="82"/>
      <c r="Q83" s="82"/>
      <c r="R83" s="4">
        <f>R11</f>
        <v>148</v>
      </c>
      <c r="V83" s="82" t="str">
        <f>"Значение регионального проекта на конец "&amp;V64&amp;" года (справочно)"</f>
        <v>Значение регионального проекта на конец 2021 года (справочно)</v>
      </c>
      <c r="W83" s="82"/>
      <c r="X83" s="82"/>
      <c r="Y83" s="4">
        <f>Y11</f>
        <v>0.4</v>
      </c>
    </row>
    <row r="84" spans="1:28" ht="27" customHeight="1" thickBot="1" x14ac:dyDescent="0.25">
      <c r="A84" s="82" t="str">
        <f>"Значение по муниципалитету на конец "&amp;A64&amp;" года"</f>
        <v>Значение по муниципалитету на конец 2021 года</v>
      </c>
      <c r="B84" s="82"/>
      <c r="C84" s="82"/>
      <c r="D84" s="4">
        <f>D14</f>
        <v>72.7</v>
      </c>
      <c r="H84" s="82" t="str">
        <f>"Значение по муниципалитету на конец "&amp;H64&amp;" года"</f>
        <v>Значение по муниципалитету на конец 2021 года</v>
      </c>
      <c r="I84" s="82"/>
      <c r="J84" s="82"/>
      <c r="K84" s="4">
        <f>K14</f>
        <v>0</v>
      </c>
      <c r="O84" s="82" t="str">
        <f>"Значение по муниципалитету на конец "&amp;O64&amp;" года"</f>
        <v>Значение по муниципалитету на конец 2021 года</v>
      </c>
      <c r="P84" s="82"/>
      <c r="Q84" s="82"/>
      <c r="R84" s="4">
        <f>R14</f>
        <v>625</v>
      </c>
      <c r="V84" s="82" t="str">
        <f>"Значение по муниципалитету на конец "&amp;V64&amp;" года"</f>
        <v>Значение по муниципалитету на конец 2021 года</v>
      </c>
      <c r="W84" s="82"/>
      <c r="X84" s="82"/>
      <c r="Y84" s="4">
        <f>Y14</f>
        <v>22</v>
      </c>
    </row>
    <row r="85" spans="1:28" ht="29.45" customHeight="1" x14ac:dyDescent="0.2">
      <c r="A85" s="7">
        <v>2022</v>
      </c>
      <c r="B85" s="89" t="str">
        <f>"ДОРОЖНАЯ КАРТА НА "&amp;A85&amp;" ГОД"</f>
        <v>ДОРОЖНАЯ КАРТА НА 2022 ГОД</v>
      </c>
      <c r="C85" s="89"/>
      <c r="D85" s="89"/>
      <c r="E85" s="89"/>
      <c r="F85" s="89"/>
      <c r="G85" s="89"/>
      <c r="H85" s="7">
        <v>2022</v>
      </c>
      <c r="I85" s="89" t="str">
        <f>"ДОРОЖНАЯ КАРТА НА "&amp;H85&amp;" ГОД"</f>
        <v>ДОРОЖНАЯ КАРТА НА 2022 ГОД</v>
      </c>
      <c r="J85" s="89"/>
      <c r="K85" s="89"/>
      <c r="L85" s="89"/>
      <c r="M85" s="89"/>
      <c r="N85" s="89"/>
      <c r="O85" s="7">
        <v>2022</v>
      </c>
      <c r="P85" s="89" t="str">
        <f>"ДОРОЖНАЯ КАРТА НА "&amp;O85&amp;" ГОД"</f>
        <v>ДОРОЖНАЯ КАРТА НА 2022 ГОД</v>
      </c>
      <c r="Q85" s="89"/>
      <c r="R85" s="89"/>
      <c r="S85" s="89"/>
      <c r="T85" s="89"/>
      <c r="U85" s="89"/>
      <c r="V85" s="7">
        <v>2022</v>
      </c>
      <c r="W85" s="89" t="str">
        <f>"ДОРОЖНАЯ КАРТА НА "&amp;V85&amp;" ГОД"</f>
        <v>ДОРОЖНАЯ КАРТА НА 2022 ГОД</v>
      </c>
      <c r="X85" s="89"/>
      <c r="Y85" s="89"/>
      <c r="Z85" s="89"/>
      <c r="AA85" s="89"/>
      <c r="AB85" s="89"/>
    </row>
    <row r="86" spans="1:28" ht="24.6" customHeight="1" x14ac:dyDescent="0.2">
      <c r="A86" s="90" t="str">
        <f>"Мероприятия, влияющие на изменение показателя в "&amp;A85&amp;" году"</f>
        <v>Мероприятия, влияющие на изменение показателя в 2022 году</v>
      </c>
      <c r="B86" s="90"/>
      <c r="C86" s="90"/>
      <c r="D86" s="90"/>
      <c r="E86" s="90"/>
      <c r="F86" s="90"/>
      <c r="G86" s="90"/>
      <c r="H86" s="90" t="str">
        <f>"Мероприятия, влияющие на изменение показателя в "&amp;H85&amp;" году"</f>
        <v>Мероприятия, влияющие на изменение показателя в 2022 году</v>
      </c>
      <c r="I86" s="90"/>
      <c r="J86" s="90"/>
      <c r="K86" s="90"/>
      <c r="L86" s="90"/>
      <c r="M86" s="90"/>
      <c r="N86" s="90"/>
      <c r="O86" s="90" t="str">
        <f>"Мероприятия, влияющие на изменение показателя в "&amp;O85&amp;" году"</f>
        <v>Мероприятия, влияющие на изменение показателя в 2022 году</v>
      </c>
      <c r="P86" s="90"/>
      <c r="Q86" s="90"/>
      <c r="R86" s="90"/>
      <c r="S86" s="90"/>
      <c r="T86" s="90"/>
      <c r="U86" s="90"/>
      <c r="V86" s="90" t="str">
        <f>"Мероприятия, влияющие на изменение показателя в "&amp;V85&amp;" году"</f>
        <v>Мероприятия, влияющие на изменение показателя в 2022 году</v>
      </c>
      <c r="W86" s="90"/>
      <c r="X86" s="90"/>
      <c r="Y86" s="90"/>
      <c r="Z86" s="90"/>
      <c r="AA86" s="90"/>
      <c r="AB86" s="90"/>
    </row>
    <row r="87" spans="1:28" ht="28.5" x14ac:dyDescent="0.2">
      <c r="A87" s="3" t="s">
        <v>0</v>
      </c>
      <c r="B87" s="3" t="s">
        <v>1</v>
      </c>
      <c r="C87" s="3" t="s">
        <v>2</v>
      </c>
      <c r="D87" s="3" t="s">
        <v>6</v>
      </c>
      <c r="E87" s="3" t="s">
        <v>3</v>
      </c>
      <c r="F87" s="3" t="s">
        <v>4</v>
      </c>
      <c r="G87" s="3" t="s">
        <v>5</v>
      </c>
      <c r="H87" s="3" t="s">
        <v>0</v>
      </c>
      <c r="I87" s="3" t="s">
        <v>1</v>
      </c>
      <c r="J87" s="3" t="s">
        <v>2</v>
      </c>
      <c r="K87" s="3" t="s">
        <v>6</v>
      </c>
      <c r="L87" s="3" t="s">
        <v>3</v>
      </c>
      <c r="M87" s="3" t="s">
        <v>4</v>
      </c>
      <c r="N87" s="3" t="s">
        <v>5</v>
      </c>
      <c r="O87" s="3" t="s">
        <v>0</v>
      </c>
      <c r="P87" s="3" t="s">
        <v>1</v>
      </c>
      <c r="Q87" s="3" t="s">
        <v>2</v>
      </c>
      <c r="R87" s="3" t="s">
        <v>6</v>
      </c>
      <c r="S87" s="3" t="s">
        <v>3</v>
      </c>
      <c r="T87" s="3" t="s">
        <v>4</v>
      </c>
      <c r="U87" s="3" t="s">
        <v>5</v>
      </c>
      <c r="V87" s="3" t="s">
        <v>0</v>
      </c>
      <c r="W87" s="3" t="s">
        <v>1</v>
      </c>
      <c r="X87" s="3" t="s">
        <v>2</v>
      </c>
      <c r="Y87" s="3" t="s">
        <v>6</v>
      </c>
      <c r="Z87" s="3" t="s">
        <v>3</v>
      </c>
      <c r="AA87" s="3" t="s">
        <v>4</v>
      </c>
      <c r="AB87" s="3" t="s">
        <v>5</v>
      </c>
    </row>
    <row r="88" spans="1:28" ht="409.5" x14ac:dyDescent="0.2">
      <c r="A88" s="20">
        <v>44805</v>
      </c>
      <c r="B88" s="20">
        <v>44925</v>
      </c>
      <c r="C88" s="3" t="s">
        <v>395</v>
      </c>
      <c r="D88" s="3" t="s">
        <v>411</v>
      </c>
      <c r="E88" s="3" t="s">
        <v>361</v>
      </c>
      <c r="F88" s="3" t="s">
        <v>362</v>
      </c>
      <c r="G88" s="3"/>
      <c r="H88" s="20"/>
      <c r="I88" s="20"/>
      <c r="J88" s="3"/>
      <c r="K88" s="3"/>
      <c r="L88" s="3"/>
      <c r="M88" s="3"/>
      <c r="N88" s="3"/>
      <c r="O88" s="20">
        <v>44805</v>
      </c>
      <c r="P88" s="20">
        <v>44925</v>
      </c>
      <c r="Q88" s="3" t="s">
        <v>399</v>
      </c>
      <c r="R88" s="76" t="s">
        <v>413</v>
      </c>
      <c r="S88" s="3" t="s">
        <v>372</v>
      </c>
      <c r="T88" s="65" t="s">
        <v>373</v>
      </c>
      <c r="U88" s="3"/>
      <c r="V88" s="20">
        <v>44440</v>
      </c>
      <c r="W88" s="20">
        <v>44560</v>
      </c>
      <c r="X88" s="3" t="s">
        <v>401</v>
      </c>
      <c r="Y88" s="3" t="s">
        <v>418</v>
      </c>
      <c r="Z88" s="3" t="s">
        <v>375</v>
      </c>
      <c r="AA88" s="3" t="s">
        <v>376</v>
      </c>
      <c r="AB88" s="3"/>
    </row>
    <row r="89" spans="1:28" ht="409.5" x14ac:dyDescent="0.2">
      <c r="A89" s="20">
        <v>44805</v>
      </c>
      <c r="B89" s="20">
        <v>44925</v>
      </c>
      <c r="C89" s="3" t="s">
        <v>363</v>
      </c>
      <c r="D89" s="3" t="s">
        <v>360</v>
      </c>
      <c r="E89" s="3" t="s">
        <v>361</v>
      </c>
      <c r="F89" s="3" t="s">
        <v>362</v>
      </c>
      <c r="G89" s="3"/>
      <c r="H89" s="20"/>
      <c r="I89" s="20"/>
      <c r="J89" s="3"/>
      <c r="K89" s="3"/>
      <c r="L89" s="3"/>
      <c r="M89" s="3"/>
      <c r="N89" s="3"/>
      <c r="O89" s="20"/>
      <c r="P89" s="20"/>
      <c r="Q89" s="3" t="s">
        <v>400</v>
      </c>
      <c r="R89" s="3" t="s">
        <v>181</v>
      </c>
      <c r="S89" s="3" t="s">
        <v>378</v>
      </c>
      <c r="T89" s="3">
        <v>83914221438</v>
      </c>
      <c r="U89" s="3"/>
      <c r="V89" s="20">
        <v>44440</v>
      </c>
      <c r="W89" s="20">
        <v>44560</v>
      </c>
      <c r="X89" s="3" t="s">
        <v>403</v>
      </c>
      <c r="Y89" s="3" t="s">
        <v>365</v>
      </c>
      <c r="Z89" s="3" t="s">
        <v>378</v>
      </c>
      <c r="AA89" s="3">
        <v>83914221438</v>
      </c>
      <c r="AB89" s="3"/>
    </row>
    <row r="90" spans="1:28" ht="42.75" x14ac:dyDescent="0.2">
      <c r="A90" s="20"/>
      <c r="B90" s="20"/>
      <c r="C90" s="3"/>
      <c r="D90" s="3"/>
      <c r="E90" s="3"/>
      <c r="F90" s="3"/>
      <c r="G90" s="3"/>
      <c r="H90" s="20"/>
      <c r="I90" s="20"/>
      <c r="J90" s="3"/>
      <c r="K90" s="3"/>
      <c r="L90" s="3"/>
      <c r="M90" s="3"/>
      <c r="N90" s="3"/>
      <c r="O90" s="20"/>
      <c r="P90" s="20"/>
      <c r="Q90" s="3" t="s">
        <v>398</v>
      </c>
      <c r="R90" s="3" t="s">
        <v>181</v>
      </c>
      <c r="S90" s="3" t="s">
        <v>366</v>
      </c>
      <c r="T90" s="3" t="s">
        <v>209</v>
      </c>
      <c r="U90" s="3"/>
      <c r="V90" s="20"/>
      <c r="W90" s="20"/>
      <c r="X90" s="3"/>
      <c r="Y90" s="3"/>
      <c r="Z90" s="3"/>
      <c r="AA90" s="3"/>
      <c r="AB90" s="3"/>
    </row>
    <row r="91" spans="1:28" ht="409.5" x14ac:dyDescent="0.2">
      <c r="A91" s="20">
        <v>44805</v>
      </c>
      <c r="B91" s="20">
        <v>44925</v>
      </c>
      <c r="C91" s="3" t="s">
        <v>364</v>
      </c>
      <c r="D91" s="3" t="s">
        <v>360</v>
      </c>
      <c r="E91" s="3" t="s">
        <v>361</v>
      </c>
      <c r="F91" s="3" t="s">
        <v>362</v>
      </c>
      <c r="G91" s="3"/>
      <c r="H91" s="20"/>
      <c r="I91" s="20"/>
      <c r="J91" s="3"/>
      <c r="K91" s="3"/>
      <c r="L91" s="3"/>
      <c r="M91" s="3"/>
      <c r="N91" s="3"/>
      <c r="O91" s="20"/>
      <c r="P91" s="20"/>
      <c r="Q91" s="3"/>
      <c r="R91" s="3"/>
      <c r="S91" s="3"/>
      <c r="T91" s="3"/>
      <c r="U91" s="3"/>
      <c r="V91" s="20"/>
      <c r="W91" s="20"/>
      <c r="X91" s="3"/>
      <c r="Y91" s="3"/>
      <c r="Z91" s="3"/>
      <c r="AA91" s="3"/>
      <c r="AB91" s="3"/>
    </row>
    <row r="92" spans="1:28" x14ac:dyDescent="0.2">
      <c r="A92" s="20"/>
      <c r="B92" s="20"/>
      <c r="C92" s="3"/>
      <c r="D92" s="3"/>
      <c r="E92" s="3"/>
      <c r="F92" s="3"/>
      <c r="G92" s="3"/>
      <c r="H92" s="20"/>
      <c r="I92" s="20"/>
      <c r="J92" s="3"/>
      <c r="K92" s="3"/>
      <c r="L92" s="3"/>
      <c r="M92" s="3"/>
      <c r="N92" s="3"/>
      <c r="O92" s="20"/>
      <c r="P92" s="20"/>
      <c r="Q92" s="3"/>
      <c r="R92" s="3"/>
      <c r="S92" s="3"/>
      <c r="T92" s="3"/>
      <c r="U92" s="3"/>
      <c r="V92" s="20"/>
      <c r="W92" s="20"/>
      <c r="X92" s="3"/>
      <c r="Y92" s="3"/>
      <c r="Z92" s="3"/>
      <c r="AA92" s="3"/>
      <c r="AB92" s="3"/>
    </row>
    <row r="93" spans="1:28" x14ac:dyDescent="0.2">
      <c r="A93" s="20"/>
      <c r="B93" s="20"/>
      <c r="C93" s="3"/>
      <c r="D93" s="3"/>
      <c r="E93" s="3"/>
      <c r="F93" s="3"/>
      <c r="G93" s="3"/>
      <c r="H93" s="20"/>
      <c r="I93" s="20"/>
      <c r="J93" s="3"/>
      <c r="K93" s="3"/>
      <c r="L93" s="3"/>
      <c r="M93" s="3"/>
      <c r="N93" s="3"/>
      <c r="O93" s="20"/>
      <c r="P93" s="20"/>
      <c r="Q93" s="3"/>
      <c r="R93" s="3"/>
      <c r="S93" s="3"/>
      <c r="T93" s="3"/>
      <c r="U93" s="3"/>
      <c r="V93" s="20"/>
      <c r="W93" s="20"/>
      <c r="X93" s="3"/>
      <c r="Y93" s="3"/>
      <c r="Z93" s="3"/>
      <c r="AA93" s="3"/>
      <c r="AB93" s="3"/>
    </row>
    <row r="94" spans="1:28" x14ac:dyDescent="0.2">
      <c r="A94" s="20"/>
      <c r="B94" s="20"/>
      <c r="C94" s="3"/>
      <c r="D94" s="3"/>
      <c r="E94" s="3"/>
      <c r="F94" s="3"/>
      <c r="G94" s="3"/>
      <c r="H94" s="20"/>
      <c r="I94" s="20"/>
      <c r="J94" s="3"/>
      <c r="K94" s="3"/>
      <c r="L94" s="3"/>
      <c r="M94" s="3"/>
      <c r="N94" s="3"/>
      <c r="O94" s="20"/>
      <c r="P94" s="20"/>
      <c r="Q94" s="3"/>
      <c r="R94" s="3"/>
      <c r="S94" s="3"/>
      <c r="T94" s="3"/>
      <c r="U94" s="3"/>
      <c r="V94" s="20"/>
      <c r="W94" s="20"/>
      <c r="X94" s="3"/>
      <c r="Y94" s="3"/>
      <c r="Z94" s="3"/>
      <c r="AA94" s="3"/>
      <c r="AB94" s="3"/>
    </row>
    <row r="95" spans="1:28" x14ac:dyDescent="0.2">
      <c r="A95" s="20"/>
      <c r="B95" s="20"/>
      <c r="C95" s="3"/>
      <c r="D95" s="3"/>
      <c r="E95" s="3"/>
      <c r="F95" s="3"/>
      <c r="G95" s="3"/>
      <c r="H95" s="20"/>
      <c r="I95" s="20"/>
      <c r="J95" s="3"/>
      <c r="K95" s="3"/>
      <c r="L95" s="3"/>
      <c r="M95" s="3"/>
      <c r="N95" s="3"/>
      <c r="O95" s="20"/>
      <c r="P95" s="20"/>
      <c r="Q95" s="3"/>
      <c r="R95" s="3"/>
      <c r="S95" s="3"/>
      <c r="T95" s="3"/>
      <c r="U95" s="3"/>
      <c r="V95" s="20"/>
      <c r="W95" s="20"/>
      <c r="X95" s="3"/>
      <c r="Y95" s="3"/>
      <c r="Z95" s="3"/>
      <c r="AA95" s="3"/>
      <c r="AB95" s="3"/>
    </row>
    <row r="96" spans="1:28" x14ac:dyDescent="0.2">
      <c r="A96" s="20"/>
      <c r="B96" s="20"/>
      <c r="C96" s="3"/>
      <c r="D96" s="3"/>
      <c r="E96" s="3"/>
      <c r="F96" s="3"/>
      <c r="G96" s="3"/>
      <c r="H96" s="20"/>
      <c r="I96" s="20"/>
      <c r="J96" s="3"/>
      <c r="K96" s="3"/>
      <c r="L96" s="3"/>
      <c r="M96" s="3"/>
      <c r="N96" s="3"/>
      <c r="O96" s="20"/>
      <c r="P96" s="20"/>
      <c r="Q96" s="3"/>
      <c r="R96" s="3"/>
      <c r="S96" s="3"/>
      <c r="T96" s="3"/>
      <c r="U96" s="3"/>
      <c r="V96" s="20"/>
      <c r="W96" s="20"/>
      <c r="X96" s="3"/>
      <c r="Y96" s="3"/>
      <c r="Z96" s="3"/>
      <c r="AA96" s="3"/>
      <c r="AB96" s="3"/>
    </row>
    <row r="97" spans="1:28" x14ac:dyDescent="0.2">
      <c r="A97" s="20"/>
      <c r="B97" s="20"/>
      <c r="C97" s="3"/>
      <c r="D97" s="3"/>
      <c r="E97" s="3"/>
      <c r="F97" s="3"/>
      <c r="G97" s="3"/>
      <c r="H97" s="20"/>
      <c r="I97" s="20"/>
      <c r="J97" s="3"/>
      <c r="K97" s="3"/>
      <c r="L97" s="3"/>
      <c r="M97" s="3"/>
      <c r="N97" s="3"/>
      <c r="O97" s="20"/>
      <c r="P97" s="20"/>
      <c r="Q97" s="3"/>
      <c r="R97" s="3"/>
      <c r="S97" s="3"/>
      <c r="T97" s="3"/>
      <c r="U97" s="3"/>
      <c r="V97" s="20"/>
      <c r="W97" s="20"/>
      <c r="X97" s="3"/>
      <c r="Y97" s="3"/>
      <c r="Z97" s="3"/>
      <c r="AA97" s="3"/>
      <c r="AB97" s="3"/>
    </row>
    <row r="98" spans="1:28" x14ac:dyDescent="0.2">
      <c r="A98" s="20"/>
      <c r="B98" s="20"/>
      <c r="C98" s="3"/>
      <c r="D98" s="3"/>
      <c r="E98" s="3"/>
      <c r="F98" s="3"/>
      <c r="G98" s="3"/>
      <c r="H98" s="20"/>
      <c r="I98" s="20"/>
      <c r="J98" s="3"/>
      <c r="K98" s="3"/>
      <c r="L98" s="3"/>
      <c r="M98" s="3"/>
      <c r="N98" s="3"/>
      <c r="O98" s="20"/>
      <c r="P98" s="20"/>
      <c r="Q98" s="3"/>
      <c r="R98" s="3"/>
      <c r="S98" s="3"/>
      <c r="T98" s="3"/>
      <c r="U98" s="3"/>
      <c r="V98" s="20"/>
      <c r="W98" s="20"/>
      <c r="X98" s="3"/>
      <c r="Y98" s="3"/>
      <c r="Z98" s="3"/>
      <c r="AA98" s="3"/>
      <c r="AB98" s="3"/>
    </row>
    <row r="99" spans="1:28" x14ac:dyDescent="0.2">
      <c r="A99" s="20"/>
      <c r="B99" s="20"/>
      <c r="C99" s="3"/>
      <c r="D99" s="3"/>
      <c r="E99" s="3"/>
      <c r="F99" s="3"/>
      <c r="G99" s="3"/>
      <c r="H99" s="20"/>
      <c r="I99" s="20"/>
      <c r="J99" s="3"/>
      <c r="K99" s="3"/>
      <c r="L99" s="3"/>
      <c r="M99" s="3"/>
      <c r="N99" s="3"/>
      <c r="O99" s="20"/>
      <c r="P99" s="20"/>
      <c r="Q99" s="3"/>
      <c r="R99" s="3"/>
      <c r="S99" s="3"/>
      <c r="T99" s="3"/>
      <c r="U99" s="3"/>
      <c r="V99" s="20"/>
      <c r="W99" s="20"/>
      <c r="X99" s="3"/>
      <c r="Y99" s="3"/>
      <c r="Z99" s="3"/>
      <c r="AA99" s="3"/>
      <c r="AB99" s="3"/>
    </row>
    <row r="100" spans="1:28" x14ac:dyDescent="0.2">
      <c r="A100" s="20"/>
      <c r="B100" s="20"/>
      <c r="C100" s="3"/>
      <c r="D100" s="3"/>
      <c r="E100" s="3"/>
      <c r="F100" s="3"/>
      <c r="G100" s="3"/>
      <c r="H100" s="20"/>
      <c r="I100" s="20"/>
      <c r="J100" s="3"/>
      <c r="K100" s="3"/>
      <c r="L100" s="3"/>
      <c r="M100" s="3"/>
      <c r="N100" s="3"/>
      <c r="O100" s="20"/>
      <c r="P100" s="20"/>
      <c r="Q100" s="3"/>
      <c r="R100" s="3"/>
      <c r="S100" s="3"/>
      <c r="T100" s="3"/>
      <c r="U100" s="3"/>
      <c r="V100" s="20"/>
      <c r="W100" s="20"/>
      <c r="X100" s="3"/>
      <c r="Y100" s="3"/>
      <c r="Z100" s="3"/>
      <c r="AA100" s="3"/>
      <c r="AB100" s="3"/>
    </row>
    <row r="101" spans="1:28" x14ac:dyDescent="0.2">
      <c r="A101" s="20"/>
      <c r="B101" s="20"/>
      <c r="C101" s="3"/>
      <c r="D101" s="3"/>
      <c r="E101" s="3"/>
      <c r="F101" s="3"/>
      <c r="G101" s="3"/>
      <c r="H101" s="20"/>
      <c r="I101" s="20"/>
      <c r="J101" s="3"/>
      <c r="K101" s="3"/>
      <c r="L101" s="3"/>
      <c r="M101" s="3"/>
      <c r="N101" s="3"/>
      <c r="O101" s="20"/>
      <c r="P101" s="20"/>
      <c r="Q101" s="3"/>
      <c r="R101" s="3"/>
      <c r="S101" s="3"/>
      <c r="T101" s="3"/>
      <c r="U101" s="3"/>
      <c r="V101" s="20"/>
      <c r="W101" s="20"/>
      <c r="X101" s="3"/>
      <c r="Y101" s="3"/>
      <c r="Z101" s="3"/>
      <c r="AA101" s="3"/>
      <c r="AB101" s="3"/>
    </row>
    <row r="102" spans="1:28" x14ac:dyDescent="0.2">
      <c r="A102" s="20"/>
      <c r="B102" s="20"/>
      <c r="C102" s="3"/>
      <c r="D102" s="3"/>
      <c r="E102" s="3"/>
      <c r="F102" s="3"/>
      <c r="G102" s="3"/>
      <c r="H102" s="20"/>
      <c r="I102" s="20"/>
      <c r="J102" s="3"/>
      <c r="K102" s="3"/>
      <c r="L102" s="3"/>
      <c r="M102" s="3"/>
      <c r="N102" s="3"/>
      <c r="O102" s="20"/>
      <c r="P102" s="20"/>
      <c r="Q102" s="3"/>
      <c r="R102" s="3"/>
      <c r="S102" s="3"/>
      <c r="T102" s="3"/>
      <c r="U102" s="3"/>
      <c r="V102" s="20"/>
      <c r="W102" s="20"/>
      <c r="X102" s="3"/>
      <c r="Y102" s="3"/>
      <c r="Z102" s="3"/>
      <c r="AA102" s="3"/>
      <c r="AB102" s="3"/>
    </row>
    <row r="103" spans="1:28" ht="90.6" customHeight="1" thickBot="1" x14ac:dyDescent="0.25">
      <c r="A103" s="82" t="s">
        <v>7</v>
      </c>
      <c r="B103" s="82"/>
      <c r="C103" s="90" t="str">
        <f>C82</f>
        <v>Доля детей в возрасте от 5 до 18 лет, охваченных дополнительным образованием, %</v>
      </c>
      <c r="D103" s="90"/>
      <c r="E103" s="90"/>
      <c r="F103" s="90"/>
      <c r="G103" s="90"/>
      <c r="H103" s="82" t="s">
        <v>7</v>
      </c>
      <c r="I103" s="82"/>
      <c r="J103" s="90" t="str">
        <f>J82</f>
        <v>Число детей, охваченных деятельностью детских технопарков «Кванториум» (мобильных технопарков «Кванториум») и других проектов в Красноярском крае, направленных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 тыс. чел., нарастающим итогом</v>
      </c>
      <c r="K103" s="90"/>
      <c r="L103" s="90"/>
      <c r="M103" s="90"/>
      <c r="N103" s="90"/>
      <c r="O103" s="82" t="s">
        <v>7</v>
      </c>
      <c r="P103" s="82"/>
      <c r="Q103" s="90" t="str">
        <f>Q82</f>
        <v>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проектах, направленных на раннюю профориентацию, тыс. чел.</v>
      </c>
      <c r="R103" s="90"/>
      <c r="S103" s="90"/>
      <c r="T103" s="90"/>
      <c r="U103" s="90"/>
      <c r="V103" s="82" t="s">
        <v>7</v>
      </c>
      <c r="W103" s="82"/>
      <c r="X103" s="90" t="str">
        <f>X82</f>
        <v>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в том числе по итогам участия в проекте "Билет в будущее", нарастающим итогом тыс. человек</v>
      </c>
      <c r="Y103" s="90"/>
      <c r="Z103" s="90"/>
      <c r="AA103" s="90"/>
      <c r="AB103" s="90"/>
    </row>
    <row r="104" spans="1:28" ht="27" customHeight="1" thickBot="1" x14ac:dyDescent="0.25">
      <c r="A104" s="82" t="str">
        <f>"Значение регионального проекта на конец "&amp;A85&amp;" года (справочно)"</f>
        <v>Значение регионального проекта на конец 2022 года (справочно)</v>
      </c>
      <c r="B104" s="82"/>
      <c r="C104" s="82"/>
      <c r="D104" s="4">
        <f>E11</f>
        <v>75</v>
      </c>
      <c r="H104" s="82" t="str">
        <f>"Значение регионального проекта на конец "&amp;H85&amp;" года (справочно)"</f>
        <v>Значение регионального проекта на конец 2022 года (справочно)</v>
      </c>
      <c r="I104" s="82"/>
      <c r="J104" s="82"/>
      <c r="K104" s="4">
        <f>L11</f>
        <v>6.33</v>
      </c>
      <c r="O104" s="82" t="str">
        <f>"Значение регионального проекта на конец "&amp;O85&amp;" года (справочно)"</f>
        <v>Значение регионального проекта на конец 2022 года (справочно)</v>
      </c>
      <c r="P104" s="82"/>
      <c r="Q104" s="82"/>
      <c r="R104" s="4">
        <f>S11</f>
        <v>180</v>
      </c>
      <c r="V104" s="82" t="str">
        <f>"Значение регионального проекта на конец "&amp;V85&amp;" года (справочно)"</f>
        <v>Значение регионального проекта на конец 2022 года (справочно)</v>
      </c>
      <c r="W104" s="82"/>
      <c r="X104" s="82"/>
      <c r="Y104" s="4">
        <f>Z11</f>
        <v>0.5</v>
      </c>
    </row>
    <row r="105" spans="1:28" ht="27" customHeight="1" thickBot="1" x14ac:dyDescent="0.25">
      <c r="A105" s="82" t="str">
        <f>"Значение по муниципалитету на конец "&amp;A85&amp;" года"</f>
        <v>Значение по муниципалитету на конец 2022 года</v>
      </c>
      <c r="B105" s="82"/>
      <c r="C105" s="82"/>
      <c r="D105" s="4">
        <f>E14</f>
        <v>75.099999999999994</v>
      </c>
      <c r="H105" s="82" t="str">
        <f>"Значение по муниципалитету на конец "&amp;H85&amp;" года"</f>
        <v>Значение по муниципалитету на конец 2022 года</v>
      </c>
      <c r="I105" s="82"/>
      <c r="J105" s="82"/>
      <c r="K105" s="4">
        <f>L14</f>
        <v>0</v>
      </c>
      <c r="O105" s="82" t="str">
        <f>"Значение по муниципалитету на конец "&amp;O85&amp;" года"</f>
        <v>Значение по муниципалитету на конец 2022 года</v>
      </c>
      <c r="P105" s="82"/>
      <c r="Q105" s="82"/>
      <c r="R105" s="4">
        <f>S14</f>
        <v>763</v>
      </c>
      <c r="V105" s="82" t="str">
        <f>"Значение по муниципалитету на конец "&amp;V85&amp;" года"</f>
        <v>Значение по муниципалитету на конец 2022 года</v>
      </c>
      <c r="W105" s="82"/>
      <c r="X105" s="82"/>
      <c r="Y105" s="4">
        <f>Z14</f>
        <v>30</v>
      </c>
    </row>
    <row r="106" spans="1:28" ht="29.45" customHeight="1" x14ac:dyDescent="0.2">
      <c r="A106" s="7">
        <v>2023</v>
      </c>
      <c r="B106" s="89" t="str">
        <f>"ДОРОЖНАЯ КАРТА НА "&amp;A106&amp;" ГОД"</f>
        <v>ДОРОЖНАЯ КАРТА НА 2023 ГОД</v>
      </c>
      <c r="C106" s="89"/>
      <c r="D106" s="89"/>
      <c r="E106" s="89"/>
      <c r="F106" s="89"/>
      <c r="G106" s="89"/>
      <c r="H106" s="7">
        <v>2023</v>
      </c>
      <c r="I106" s="89" t="str">
        <f>"ДОРОЖНАЯ КАРТА НА "&amp;H106&amp;" ГОД"</f>
        <v>ДОРОЖНАЯ КАРТА НА 2023 ГОД</v>
      </c>
      <c r="J106" s="89"/>
      <c r="K106" s="89"/>
      <c r="L106" s="89"/>
      <c r="M106" s="89"/>
      <c r="N106" s="89"/>
      <c r="O106" s="7">
        <v>2023</v>
      </c>
      <c r="P106" s="89" t="str">
        <f>"ДОРОЖНАЯ КАРТА НА "&amp;O106&amp;" ГОД"</f>
        <v>ДОРОЖНАЯ КАРТА НА 2023 ГОД</v>
      </c>
      <c r="Q106" s="89"/>
      <c r="R106" s="89"/>
      <c r="S106" s="89"/>
      <c r="T106" s="89"/>
      <c r="U106" s="89"/>
      <c r="V106" s="7">
        <v>2023</v>
      </c>
      <c r="W106" s="89" t="str">
        <f>"ДОРОЖНАЯ КАРТА НА "&amp;V106&amp;" ГОД"</f>
        <v>ДОРОЖНАЯ КАРТА НА 2023 ГОД</v>
      </c>
      <c r="X106" s="89"/>
      <c r="Y106" s="89"/>
      <c r="Z106" s="89"/>
      <c r="AA106" s="89"/>
      <c r="AB106" s="89"/>
    </row>
    <row r="107" spans="1:28" ht="24.6" customHeight="1" x14ac:dyDescent="0.2">
      <c r="A107" s="90" t="str">
        <f>"Мероприятия, влияющие на изменение показателя в "&amp;A106&amp;" году"</f>
        <v>Мероприятия, влияющие на изменение показателя в 2023 году</v>
      </c>
      <c r="B107" s="90"/>
      <c r="C107" s="90"/>
      <c r="D107" s="90"/>
      <c r="E107" s="90"/>
      <c r="F107" s="90"/>
      <c r="G107" s="90"/>
      <c r="H107" s="90" t="str">
        <f>"Мероприятия, влияющие на изменение показателя в "&amp;H106&amp;" году"</f>
        <v>Мероприятия, влияющие на изменение показателя в 2023 году</v>
      </c>
      <c r="I107" s="90"/>
      <c r="J107" s="90"/>
      <c r="K107" s="90"/>
      <c r="L107" s="90"/>
      <c r="M107" s="90"/>
      <c r="N107" s="90"/>
      <c r="O107" s="90" t="str">
        <f>"Мероприятия, влияющие на изменение показателя в "&amp;O106&amp;" году"</f>
        <v>Мероприятия, влияющие на изменение показателя в 2023 году</v>
      </c>
      <c r="P107" s="90"/>
      <c r="Q107" s="90"/>
      <c r="R107" s="90"/>
      <c r="S107" s="90"/>
      <c r="T107" s="90"/>
      <c r="U107" s="90"/>
      <c r="V107" s="90" t="str">
        <f>"Мероприятия, влияющие на изменение показателя в "&amp;V106&amp;" году"</f>
        <v>Мероприятия, влияющие на изменение показателя в 2023 году</v>
      </c>
      <c r="W107" s="90"/>
      <c r="X107" s="90"/>
      <c r="Y107" s="90"/>
      <c r="Z107" s="90"/>
      <c r="AA107" s="90"/>
      <c r="AB107" s="90"/>
    </row>
    <row r="108" spans="1:28" ht="28.5" x14ac:dyDescent="0.2">
      <c r="A108" s="3" t="s">
        <v>0</v>
      </c>
      <c r="B108" s="3" t="s">
        <v>1</v>
      </c>
      <c r="C108" s="3" t="s">
        <v>2</v>
      </c>
      <c r="D108" s="3" t="s">
        <v>6</v>
      </c>
      <c r="E108" s="3" t="s">
        <v>3</v>
      </c>
      <c r="F108" s="3" t="s">
        <v>4</v>
      </c>
      <c r="G108" s="3" t="s">
        <v>5</v>
      </c>
      <c r="H108" s="3" t="s">
        <v>0</v>
      </c>
      <c r="I108" s="3" t="s">
        <v>1</v>
      </c>
      <c r="J108" s="3" t="s">
        <v>2</v>
      </c>
      <c r="K108" s="3" t="s">
        <v>6</v>
      </c>
      <c r="L108" s="3" t="s">
        <v>3</v>
      </c>
      <c r="M108" s="3" t="s">
        <v>4</v>
      </c>
      <c r="N108" s="3" t="s">
        <v>5</v>
      </c>
      <c r="O108" s="3" t="s">
        <v>0</v>
      </c>
      <c r="P108" s="3" t="s">
        <v>1</v>
      </c>
      <c r="Q108" s="3" t="s">
        <v>2</v>
      </c>
      <c r="R108" s="3" t="s">
        <v>6</v>
      </c>
      <c r="S108" s="3" t="s">
        <v>3</v>
      </c>
      <c r="T108" s="3" t="s">
        <v>4</v>
      </c>
      <c r="U108" s="3" t="s">
        <v>5</v>
      </c>
      <c r="V108" s="3" t="s">
        <v>0</v>
      </c>
      <c r="W108" s="3" t="s">
        <v>1</v>
      </c>
      <c r="X108" s="3" t="s">
        <v>2</v>
      </c>
      <c r="Y108" s="3" t="s">
        <v>6</v>
      </c>
      <c r="Z108" s="3" t="s">
        <v>3</v>
      </c>
      <c r="AA108" s="3" t="s">
        <v>4</v>
      </c>
      <c r="AB108" s="3" t="s">
        <v>5</v>
      </c>
    </row>
    <row r="109" spans="1:28" ht="409.5" x14ac:dyDescent="0.2">
      <c r="A109" s="20">
        <v>45170</v>
      </c>
      <c r="B109" s="20">
        <v>45290</v>
      </c>
      <c r="C109" s="3" t="s">
        <v>395</v>
      </c>
      <c r="D109" s="3" t="s">
        <v>411</v>
      </c>
      <c r="E109" s="3" t="s">
        <v>361</v>
      </c>
      <c r="F109" s="3" t="s">
        <v>362</v>
      </c>
      <c r="G109" s="3"/>
      <c r="H109" s="20"/>
      <c r="I109" s="20"/>
      <c r="J109" s="3"/>
      <c r="K109" s="3"/>
      <c r="L109" s="3"/>
      <c r="M109" s="3"/>
      <c r="N109" s="3"/>
      <c r="O109" s="20">
        <v>45170</v>
      </c>
      <c r="P109" s="20">
        <v>45290</v>
      </c>
      <c r="Q109" s="3" t="s">
        <v>399</v>
      </c>
      <c r="R109" s="3" t="s">
        <v>414</v>
      </c>
      <c r="S109" s="3" t="s">
        <v>393</v>
      </c>
      <c r="T109" s="65" t="s">
        <v>394</v>
      </c>
      <c r="U109" s="3"/>
      <c r="V109" s="20">
        <v>44440</v>
      </c>
      <c r="W109" s="20">
        <v>44560</v>
      </c>
      <c r="X109" s="3" t="s">
        <v>401</v>
      </c>
      <c r="Y109" s="76" t="s">
        <v>419</v>
      </c>
      <c r="Z109" s="3" t="s">
        <v>381</v>
      </c>
      <c r="AA109" s="3" t="s">
        <v>382</v>
      </c>
      <c r="AB109" s="3"/>
    </row>
    <row r="110" spans="1:28" ht="409.5" x14ac:dyDescent="0.2">
      <c r="A110" s="20">
        <v>45170</v>
      </c>
      <c r="B110" s="20">
        <v>45290</v>
      </c>
      <c r="C110" s="3" t="s">
        <v>363</v>
      </c>
      <c r="D110" s="3" t="s">
        <v>360</v>
      </c>
      <c r="E110" s="3" t="s">
        <v>361</v>
      </c>
      <c r="F110" s="3" t="s">
        <v>362</v>
      </c>
      <c r="G110" s="3"/>
      <c r="H110" s="20"/>
      <c r="I110" s="20"/>
      <c r="J110" s="3"/>
      <c r="K110" s="3"/>
      <c r="L110" s="3"/>
      <c r="M110" s="3"/>
      <c r="N110" s="3"/>
      <c r="O110" s="20"/>
      <c r="P110" s="20"/>
      <c r="Q110" s="3" t="s">
        <v>400</v>
      </c>
      <c r="R110" s="3" t="s">
        <v>181</v>
      </c>
      <c r="S110" s="3" t="s">
        <v>378</v>
      </c>
      <c r="T110" s="3">
        <v>83914221438</v>
      </c>
      <c r="U110" s="3"/>
      <c r="V110" s="20">
        <v>44440</v>
      </c>
      <c r="W110" s="20">
        <v>44560</v>
      </c>
      <c r="X110" s="3" t="s">
        <v>402</v>
      </c>
      <c r="Y110" s="3" t="s">
        <v>365</v>
      </c>
      <c r="Z110" s="3" t="s">
        <v>378</v>
      </c>
      <c r="AA110" s="3">
        <v>83914221438</v>
      </c>
      <c r="AB110" s="3"/>
    </row>
    <row r="111" spans="1:28" ht="409.5" x14ac:dyDescent="0.2">
      <c r="A111" s="20">
        <v>45170</v>
      </c>
      <c r="B111" s="20">
        <v>45290</v>
      </c>
      <c r="C111" s="3" t="s">
        <v>364</v>
      </c>
      <c r="D111" s="3" t="s">
        <v>411</v>
      </c>
      <c r="E111" s="3" t="s">
        <v>361</v>
      </c>
      <c r="F111" s="3" t="s">
        <v>362</v>
      </c>
      <c r="G111" s="3"/>
      <c r="H111" s="20"/>
      <c r="I111" s="20"/>
      <c r="J111" s="3"/>
      <c r="K111" s="3"/>
      <c r="L111" s="3"/>
      <c r="M111" s="3"/>
      <c r="N111" s="3"/>
      <c r="O111" s="20"/>
      <c r="P111" s="20"/>
      <c r="Q111" s="3" t="s">
        <v>398</v>
      </c>
      <c r="R111" s="3" t="s">
        <v>181</v>
      </c>
      <c r="S111" s="3" t="s">
        <v>366</v>
      </c>
      <c r="T111" s="3"/>
      <c r="U111" s="3"/>
      <c r="V111" s="20"/>
      <c r="W111" s="20"/>
      <c r="X111" s="3"/>
      <c r="Y111" s="3"/>
      <c r="Z111" s="3"/>
      <c r="AA111" s="3"/>
      <c r="AB111" s="3"/>
    </row>
    <row r="112" spans="1:28" x14ac:dyDescent="0.2">
      <c r="A112" s="20"/>
      <c r="B112" s="20"/>
      <c r="C112" s="3"/>
      <c r="D112" s="3"/>
      <c r="E112" s="3"/>
      <c r="F112" s="3"/>
      <c r="G112" s="3"/>
      <c r="H112" s="20"/>
      <c r="I112" s="20"/>
      <c r="J112" s="3"/>
      <c r="K112" s="3"/>
      <c r="L112" s="3"/>
      <c r="M112" s="3"/>
      <c r="N112" s="3"/>
      <c r="O112" s="20"/>
      <c r="P112" s="20"/>
      <c r="Q112" s="3"/>
      <c r="R112" s="3"/>
      <c r="S112" s="3"/>
      <c r="T112" s="3"/>
      <c r="U112" s="3"/>
      <c r="V112" s="20"/>
      <c r="W112" s="20"/>
      <c r="X112" s="3"/>
      <c r="Y112" s="3"/>
      <c r="Z112" s="3"/>
      <c r="AA112" s="3"/>
      <c r="AB112" s="3"/>
    </row>
    <row r="113" spans="1:28" x14ac:dyDescent="0.2">
      <c r="A113" s="20"/>
      <c r="B113" s="20"/>
      <c r="C113" s="3"/>
      <c r="D113" s="3"/>
      <c r="E113" s="3"/>
      <c r="F113" s="3"/>
      <c r="G113" s="3"/>
      <c r="H113" s="20"/>
      <c r="I113" s="20"/>
      <c r="J113" s="3"/>
      <c r="K113" s="3"/>
      <c r="L113" s="3"/>
      <c r="M113" s="3"/>
      <c r="N113" s="3"/>
      <c r="O113" s="20"/>
      <c r="P113" s="20"/>
      <c r="Q113" s="3"/>
      <c r="R113" s="3"/>
      <c r="S113" s="3"/>
      <c r="T113" s="3"/>
      <c r="U113" s="3"/>
      <c r="V113" s="20"/>
      <c r="W113" s="20"/>
      <c r="X113" s="3"/>
      <c r="Y113" s="3"/>
      <c r="Z113" s="3"/>
      <c r="AA113" s="3"/>
      <c r="AB113" s="3"/>
    </row>
    <row r="114" spans="1:28" x14ac:dyDescent="0.2">
      <c r="A114" s="20"/>
      <c r="B114" s="20"/>
      <c r="C114" s="3"/>
      <c r="D114" s="3"/>
      <c r="E114" s="3"/>
      <c r="F114" s="3"/>
      <c r="G114" s="3"/>
      <c r="H114" s="20"/>
      <c r="I114" s="20"/>
      <c r="J114" s="3"/>
      <c r="K114" s="3"/>
      <c r="L114" s="3"/>
      <c r="M114" s="3"/>
      <c r="N114" s="3"/>
      <c r="O114" s="20"/>
      <c r="P114" s="20"/>
      <c r="Q114" s="3"/>
      <c r="R114" s="3"/>
      <c r="S114" s="3"/>
      <c r="T114" s="3"/>
      <c r="U114" s="3"/>
      <c r="V114" s="20"/>
      <c r="W114" s="20"/>
      <c r="X114" s="3"/>
      <c r="Y114" s="3"/>
      <c r="Z114" s="3"/>
      <c r="AA114" s="3"/>
      <c r="AB114" s="3"/>
    </row>
    <row r="115" spans="1:28" x14ac:dyDescent="0.2">
      <c r="A115" s="20"/>
      <c r="B115" s="20"/>
      <c r="C115" s="3"/>
      <c r="D115" s="3"/>
      <c r="E115" s="3"/>
      <c r="F115" s="3"/>
      <c r="G115" s="3"/>
      <c r="H115" s="20"/>
      <c r="I115" s="20"/>
      <c r="J115" s="3"/>
      <c r="K115" s="3"/>
      <c r="L115" s="3"/>
      <c r="M115" s="3"/>
      <c r="N115" s="3"/>
      <c r="O115" s="20"/>
      <c r="P115" s="20"/>
      <c r="Q115" s="3"/>
      <c r="R115" s="3"/>
      <c r="S115" s="3"/>
      <c r="T115" s="3"/>
      <c r="U115" s="3"/>
      <c r="V115" s="20"/>
      <c r="W115" s="20"/>
      <c r="X115" s="3"/>
      <c r="Y115" s="3"/>
      <c r="Z115" s="3"/>
      <c r="AA115" s="3"/>
      <c r="AB115" s="3"/>
    </row>
    <row r="116" spans="1:28" x14ac:dyDescent="0.2">
      <c r="A116" s="20"/>
      <c r="B116" s="20"/>
      <c r="C116" s="3"/>
      <c r="D116" s="3"/>
      <c r="E116" s="3"/>
      <c r="F116" s="3"/>
      <c r="G116" s="3"/>
      <c r="H116" s="20"/>
      <c r="I116" s="20"/>
      <c r="J116" s="3"/>
      <c r="K116" s="3"/>
      <c r="L116" s="3"/>
      <c r="M116" s="3"/>
      <c r="N116" s="3"/>
      <c r="O116" s="20"/>
      <c r="P116" s="20"/>
      <c r="Q116" s="3"/>
      <c r="R116" s="3"/>
      <c r="S116" s="3"/>
      <c r="T116" s="3"/>
      <c r="U116" s="3"/>
      <c r="V116" s="20"/>
      <c r="W116" s="20"/>
      <c r="X116" s="3"/>
      <c r="Y116" s="3"/>
      <c r="Z116" s="3"/>
      <c r="AA116" s="3"/>
      <c r="AB116" s="3"/>
    </row>
    <row r="117" spans="1:28" x14ac:dyDescent="0.2">
      <c r="A117" s="20"/>
      <c r="B117" s="20"/>
      <c r="C117" s="3"/>
      <c r="D117" s="3"/>
      <c r="E117" s="3"/>
      <c r="F117" s="3"/>
      <c r="G117" s="3"/>
      <c r="H117" s="20"/>
      <c r="I117" s="20"/>
      <c r="J117" s="3"/>
      <c r="K117" s="3"/>
      <c r="L117" s="3"/>
      <c r="M117" s="3"/>
      <c r="N117" s="3"/>
      <c r="O117" s="20"/>
      <c r="P117" s="20"/>
      <c r="Q117" s="3"/>
      <c r="R117" s="3"/>
      <c r="S117" s="3"/>
      <c r="T117" s="3"/>
      <c r="U117" s="3"/>
      <c r="V117" s="20"/>
      <c r="W117" s="20"/>
      <c r="X117" s="3"/>
      <c r="Y117" s="3"/>
      <c r="Z117" s="3"/>
      <c r="AA117" s="3"/>
      <c r="AB117" s="3"/>
    </row>
    <row r="118" spans="1:28" x14ac:dyDescent="0.2">
      <c r="A118" s="20"/>
      <c r="B118" s="20"/>
      <c r="C118" s="3"/>
      <c r="D118" s="3"/>
      <c r="E118" s="3"/>
      <c r="F118" s="3"/>
      <c r="G118" s="3"/>
      <c r="H118" s="20"/>
      <c r="I118" s="20"/>
      <c r="J118" s="3"/>
      <c r="K118" s="3"/>
      <c r="L118" s="3"/>
      <c r="M118" s="3"/>
      <c r="N118" s="3"/>
      <c r="O118" s="20"/>
      <c r="P118" s="20"/>
      <c r="Q118" s="3"/>
      <c r="R118" s="3"/>
      <c r="S118" s="3"/>
      <c r="T118" s="3"/>
      <c r="U118" s="3"/>
      <c r="V118" s="20"/>
      <c r="W118" s="20"/>
      <c r="X118" s="3"/>
      <c r="Y118" s="3"/>
      <c r="Z118" s="3"/>
      <c r="AA118" s="3"/>
      <c r="AB118" s="3"/>
    </row>
    <row r="119" spans="1:28" x14ac:dyDescent="0.2">
      <c r="A119" s="20"/>
      <c r="B119" s="20"/>
      <c r="C119" s="3"/>
      <c r="D119" s="3"/>
      <c r="E119" s="3"/>
      <c r="F119" s="3"/>
      <c r="G119" s="3"/>
      <c r="H119" s="20"/>
      <c r="I119" s="20"/>
      <c r="J119" s="3"/>
      <c r="K119" s="3"/>
      <c r="L119" s="3"/>
      <c r="M119" s="3"/>
      <c r="N119" s="3"/>
      <c r="O119" s="20"/>
      <c r="P119" s="20"/>
      <c r="Q119" s="3"/>
      <c r="R119" s="3"/>
      <c r="S119" s="3"/>
      <c r="T119" s="3"/>
      <c r="U119" s="3"/>
      <c r="V119" s="20"/>
      <c r="W119" s="20"/>
      <c r="X119" s="3"/>
      <c r="Y119" s="3"/>
      <c r="Z119" s="3"/>
      <c r="AA119" s="3"/>
      <c r="AB119" s="3"/>
    </row>
    <row r="120" spans="1:28" x14ac:dyDescent="0.2">
      <c r="A120" s="20"/>
      <c r="B120" s="20"/>
      <c r="C120" s="3"/>
      <c r="D120" s="3"/>
      <c r="E120" s="3"/>
      <c r="F120" s="3"/>
      <c r="G120" s="3"/>
      <c r="H120" s="20"/>
      <c r="I120" s="20"/>
      <c r="J120" s="3"/>
      <c r="K120" s="3"/>
      <c r="L120" s="3"/>
      <c r="M120" s="3"/>
      <c r="N120" s="3"/>
      <c r="O120" s="20"/>
      <c r="P120" s="20"/>
      <c r="Q120" s="3"/>
      <c r="R120" s="3"/>
      <c r="S120" s="3"/>
      <c r="T120" s="3"/>
      <c r="U120" s="3"/>
      <c r="V120" s="20"/>
      <c r="W120" s="20"/>
      <c r="X120" s="3"/>
      <c r="Y120" s="3"/>
      <c r="Z120" s="3"/>
      <c r="AA120" s="3"/>
      <c r="AB120" s="3"/>
    </row>
    <row r="121" spans="1:28" x14ac:dyDescent="0.2">
      <c r="A121" s="20"/>
      <c r="B121" s="20"/>
      <c r="C121" s="3"/>
      <c r="D121" s="3"/>
      <c r="E121" s="3"/>
      <c r="F121" s="3"/>
      <c r="G121" s="3"/>
      <c r="H121" s="20"/>
      <c r="I121" s="20"/>
      <c r="J121" s="3"/>
      <c r="K121" s="3"/>
      <c r="L121" s="3"/>
      <c r="M121" s="3"/>
      <c r="N121" s="3"/>
      <c r="O121" s="20"/>
      <c r="P121" s="20"/>
      <c r="Q121" s="3"/>
      <c r="R121" s="3"/>
      <c r="S121" s="3"/>
      <c r="T121" s="3"/>
      <c r="U121" s="3"/>
      <c r="V121" s="20"/>
      <c r="W121" s="20"/>
      <c r="X121" s="3"/>
      <c r="Y121" s="3"/>
      <c r="Z121" s="3"/>
      <c r="AA121" s="3"/>
      <c r="AB121" s="3"/>
    </row>
    <row r="122" spans="1:28" x14ac:dyDescent="0.2">
      <c r="A122" s="20"/>
      <c r="B122" s="20"/>
      <c r="C122" s="3"/>
      <c r="D122" s="3"/>
      <c r="E122" s="3"/>
      <c r="F122" s="3"/>
      <c r="G122" s="3"/>
      <c r="H122" s="20"/>
      <c r="I122" s="20"/>
      <c r="J122" s="3"/>
      <c r="K122" s="3"/>
      <c r="L122" s="3"/>
      <c r="M122" s="3"/>
      <c r="N122" s="3"/>
      <c r="O122" s="20"/>
      <c r="P122" s="20"/>
      <c r="Q122" s="3"/>
      <c r="R122" s="3"/>
      <c r="S122" s="3"/>
      <c r="T122" s="3"/>
      <c r="U122" s="3"/>
      <c r="V122" s="20"/>
      <c r="W122" s="20"/>
      <c r="X122" s="3"/>
      <c r="Y122" s="3"/>
      <c r="Z122" s="3"/>
      <c r="AA122" s="3"/>
      <c r="AB122" s="3"/>
    </row>
    <row r="123" spans="1:28" x14ac:dyDescent="0.2">
      <c r="A123" s="20"/>
      <c r="B123" s="20"/>
      <c r="C123" s="3"/>
      <c r="D123" s="3"/>
      <c r="E123" s="3"/>
      <c r="F123" s="3"/>
      <c r="G123" s="3"/>
      <c r="H123" s="20"/>
      <c r="I123" s="20"/>
      <c r="J123" s="3"/>
      <c r="K123" s="3"/>
      <c r="L123" s="3"/>
      <c r="M123" s="3"/>
      <c r="N123" s="3"/>
      <c r="O123" s="20"/>
      <c r="P123" s="20"/>
      <c r="Q123" s="3"/>
      <c r="R123" s="3"/>
      <c r="S123" s="3"/>
      <c r="T123" s="3"/>
      <c r="U123" s="3"/>
      <c r="V123" s="20"/>
      <c r="W123" s="20"/>
      <c r="X123" s="3"/>
      <c r="Y123" s="3"/>
      <c r="Z123" s="3"/>
      <c r="AA123" s="3"/>
      <c r="AB123" s="3"/>
    </row>
    <row r="124" spans="1:28" ht="90.6" customHeight="1" thickBot="1" x14ac:dyDescent="0.25">
      <c r="A124" s="82" t="s">
        <v>7</v>
      </c>
      <c r="B124" s="82"/>
      <c r="C124" s="90" t="str">
        <f>C103</f>
        <v>Доля детей в возрасте от 5 до 18 лет, охваченных дополнительным образованием, %</v>
      </c>
      <c r="D124" s="90"/>
      <c r="E124" s="90"/>
      <c r="F124" s="90"/>
      <c r="G124" s="90"/>
      <c r="H124" s="82" t="s">
        <v>7</v>
      </c>
      <c r="I124" s="82"/>
      <c r="J124" s="90" t="str">
        <f>J103</f>
        <v>Число детей, охваченных деятельностью детских технопарков «Кванториум» (мобильных технопарков «Кванториум») и других проектов в Красноярском крае, направленных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 тыс. чел., нарастающим итогом</v>
      </c>
      <c r="K124" s="90"/>
      <c r="L124" s="90"/>
      <c r="M124" s="90"/>
      <c r="N124" s="90"/>
      <c r="O124" s="82" t="s">
        <v>7</v>
      </c>
      <c r="P124" s="82"/>
      <c r="Q124" s="90" t="str">
        <f>Q103</f>
        <v>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проектах, направленных на раннюю профориентацию, тыс. чел.</v>
      </c>
      <c r="R124" s="90"/>
      <c r="S124" s="90"/>
      <c r="T124" s="90"/>
      <c r="U124" s="90"/>
      <c r="V124" s="82" t="s">
        <v>7</v>
      </c>
      <c r="W124" s="82"/>
      <c r="X124" s="90" t="str">
        <f>X103</f>
        <v>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в том числе по итогам участия в проекте "Билет в будущее", нарастающим итогом тыс. человек</v>
      </c>
      <c r="Y124" s="90"/>
      <c r="Z124" s="90"/>
      <c r="AA124" s="90"/>
      <c r="AB124" s="90"/>
    </row>
    <row r="125" spans="1:28" ht="27" customHeight="1" thickBot="1" x14ac:dyDescent="0.25">
      <c r="A125" s="82" t="str">
        <f>"Значение регионального проекта на конец "&amp;A106&amp;" года (справочно)"</f>
        <v>Значение регионального проекта на конец 2023 года (справочно)</v>
      </c>
      <c r="B125" s="82"/>
      <c r="C125" s="82"/>
      <c r="D125" s="4">
        <f>F11</f>
        <v>77</v>
      </c>
      <c r="H125" s="82" t="str">
        <f>"Значение регионального проекта на конец "&amp;H106&amp;" года (справочно)"</f>
        <v>Значение регионального проекта на конец 2023 года (справочно)</v>
      </c>
      <c r="I125" s="82"/>
      <c r="J125" s="82"/>
      <c r="K125" s="4">
        <f>M11</f>
        <v>7.25</v>
      </c>
      <c r="O125" s="82" t="str">
        <f>"Значение регионального проекта на конец "&amp;O106&amp;" года (справочно)"</f>
        <v>Значение регионального проекта на конец 2023 года (справочно)</v>
      </c>
      <c r="P125" s="82"/>
      <c r="Q125" s="82"/>
      <c r="R125" s="4">
        <f>T11</f>
        <v>230</v>
      </c>
      <c r="V125" s="82" t="str">
        <f>"Значение регионального проекта на конец "&amp;V106&amp;" года (справочно)"</f>
        <v>Значение регионального проекта на конец 2023 года (справочно)</v>
      </c>
      <c r="W125" s="82"/>
      <c r="X125" s="82"/>
      <c r="Y125" s="4">
        <f>AA11</f>
        <v>0.6</v>
      </c>
    </row>
    <row r="126" spans="1:28" ht="27" customHeight="1" thickBot="1" x14ac:dyDescent="0.25">
      <c r="A126" s="82" t="str">
        <f>"Значение по муниципалитету на конец "&amp;A106&amp;" года"</f>
        <v>Значение по муниципалитету на конец 2023 года</v>
      </c>
      <c r="B126" s="82"/>
      <c r="C126" s="82"/>
      <c r="D126" s="4">
        <f>F14</f>
        <v>77.599999999999994</v>
      </c>
      <c r="H126" s="82" t="str">
        <f>"Значение по муниципалитету на конец "&amp;H106&amp;" года"</f>
        <v>Значение по муниципалитету на конец 2023 года</v>
      </c>
      <c r="I126" s="82"/>
      <c r="J126" s="82"/>
      <c r="K126" s="4">
        <f>M14</f>
        <v>0</v>
      </c>
      <c r="O126" s="82" t="str">
        <f>"Значение по муниципалитету на конец "&amp;O106&amp;" года"</f>
        <v>Значение по муниципалитету на конец 2023 года</v>
      </c>
      <c r="P126" s="82"/>
      <c r="Q126" s="82"/>
      <c r="R126" s="4">
        <f>T14</f>
        <v>973</v>
      </c>
      <c r="V126" s="82" t="str">
        <f>"Значение по муниципалитету на конец "&amp;V106&amp;" года"</f>
        <v>Значение по муниципалитету на конец 2023 года</v>
      </c>
      <c r="W126" s="82"/>
      <c r="X126" s="82"/>
      <c r="Y126" s="4">
        <f>AA14</f>
        <v>35</v>
      </c>
    </row>
    <row r="127" spans="1:28" ht="29.45" customHeight="1" x14ac:dyDescent="0.2">
      <c r="A127" s="7">
        <v>2024</v>
      </c>
      <c r="B127" s="89" t="str">
        <f>"ДОРОЖНАЯ КАРТА НА "&amp;A127&amp;" ГОД"</f>
        <v>ДОРОЖНАЯ КАРТА НА 2024 ГОД</v>
      </c>
      <c r="C127" s="89"/>
      <c r="D127" s="89"/>
      <c r="E127" s="89"/>
      <c r="F127" s="89"/>
      <c r="G127" s="89"/>
      <c r="H127" s="7">
        <v>2024</v>
      </c>
      <c r="I127" s="89" t="str">
        <f>"ДОРОЖНАЯ КАРТА НА "&amp;H127&amp;" ГОД"</f>
        <v>ДОРОЖНАЯ КАРТА НА 2024 ГОД</v>
      </c>
      <c r="J127" s="89"/>
      <c r="K127" s="89"/>
      <c r="L127" s="89"/>
      <c r="M127" s="89"/>
      <c r="N127" s="89"/>
      <c r="O127" s="7">
        <v>2024</v>
      </c>
      <c r="P127" s="89" t="str">
        <f>"ДОРОЖНАЯ КАРТА НА "&amp;O127&amp;" ГОД"</f>
        <v>ДОРОЖНАЯ КАРТА НА 2024 ГОД</v>
      </c>
      <c r="Q127" s="89"/>
      <c r="R127" s="89"/>
      <c r="S127" s="89"/>
      <c r="T127" s="89"/>
      <c r="U127" s="89"/>
      <c r="V127" s="7">
        <v>2024</v>
      </c>
      <c r="W127" s="89" t="str">
        <f>"ДОРОЖНАЯ КАРТА НА "&amp;V127&amp;" ГОД"</f>
        <v>ДОРОЖНАЯ КАРТА НА 2024 ГОД</v>
      </c>
      <c r="X127" s="89"/>
      <c r="Y127" s="89"/>
      <c r="Z127" s="89"/>
      <c r="AA127" s="89"/>
      <c r="AB127" s="89"/>
    </row>
    <row r="128" spans="1:28" ht="24.6" customHeight="1" x14ac:dyDescent="0.2">
      <c r="A128" s="90" t="str">
        <f>"Мероприятия, влияющие на изменение показателя в "&amp;A127&amp;" году"</f>
        <v>Мероприятия, влияющие на изменение показателя в 2024 году</v>
      </c>
      <c r="B128" s="90"/>
      <c r="C128" s="90"/>
      <c r="D128" s="90"/>
      <c r="E128" s="90"/>
      <c r="F128" s="90"/>
      <c r="G128" s="90"/>
      <c r="H128" s="90" t="str">
        <f>"Мероприятия, влияющие на изменение показателя в "&amp;H127&amp;" году"</f>
        <v>Мероприятия, влияющие на изменение показателя в 2024 году</v>
      </c>
      <c r="I128" s="90"/>
      <c r="J128" s="90"/>
      <c r="K128" s="90"/>
      <c r="L128" s="90"/>
      <c r="M128" s="90"/>
      <c r="N128" s="90"/>
      <c r="O128" s="90" t="str">
        <f>"Мероприятия, влияющие на изменение показателя в "&amp;O127&amp;" году"</f>
        <v>Мероприятия, влияющие на изменение показателя в 2024 году</v>
      </c>
      <c r="P128" s="90"/>
      <c r="Q128" s="90"/>
      <c r="R128" s="90"/>
      <c r="S128" s="90"/>
      <c r="T128" s="90"/>
      <c r="U128" s="90"/>
      <c r="V128" s="90" t="str">
        <f>"Мероприятия, влияющие на изменение показателя в "&amp;V127&amp;" году"</f>
        <v>Мероприятия, влияющие на изменение показателя в 2024 году</v>
      </c>
      <c r="W128" s="90"/>
      <c r="X128" s="90"/>
      <c r="Y128" s="90"/>
      <c r="Z128" s="90"/>
      <c r="AA128" s="90"/>
      <c r="AB128" s="90"/>
    </row>
    <row r="129" spans="1:28" ht="28.5" x14ac:dyDescent="0.2">
      <c r="A129" s="3" t="s">
        <v>0</v>
      </c>
      <c r="B129" s="3" t="s">
        <v>1</v>
      </c>
      <c r="C129" s="3" t="s">
        <v>2</v>
      </c>
      <c r="D129" s="3" t="s">
        <v>6</v>
      </c>
      <c r="E129" s="3" t="s">
        <v>3</v>
      </c>
      <c r="F129" s="3" t="s">
        <v>4</v>
      </c>
      <c r="G129" s="3" t="s">
        <v>5</v>
      </c>
      <c r="H129" s="3" t="s">
        <v>0</v>
      </c>
      <c r="I129" s="3" t="s">
        <v>1</v>
      </c>
      <c r="J129" s="3" t="s">
        <v>2</v>
      </c>
      <c r="K129" s="3" t="s">
        <v>6</v>
      </c>
      <c r="L129" s="3" t="s">
        <v>3</v>
      </c>
      <c r="M129" s="3" t="s">
        <v>4</v>
      </c>
      <c r="N129" s="3" t="s">
        <v>5</v>
      </c>
      <c r="O129" s="3" t="s">
        <v>0</v>
      </c>
      <c r="P129" s="3" t="s">
        <v>1</v>
      </c>
      <c r="Q129" s="3" t="s">
        <v>2</v>
      </c>
      <c r="R129" s="3" t="s">
        <v>6</v>
      </c>
      <c r="S129" s="3" t="s">
        <v>3</v>
      </c>
      <c r="T129" s="3" t="s">
        <v>4</v>
      </c>
      <c r="U129" s="3" t="s">
        <v>5</v>
      </c>
      <c r="V129" s="3" t="s">
        <v>0</v>
      </c>
      <c r="W129" s="3" t="s">
        <v>1</v>
      </c>
      <c r="X129" s="3" t="s">
        <v>2</v>
      </c>
      <c r="Y129" s="3" t="s">
        <v>6</v>
      </c>
      <c r="Z129" s="3" t="s">
        <v>3</v>
      </c>
      <c r="AA129" s="3" t="s">
        <v>4</v>
      </c>
      <c r="AB129" s="3" t="s">
        <v>5</v>
      </c>
    </row>
    <row r="130" spans="1:28" ht="409.5" x14ac:dyDescent="0.2">
      <c r="A130" s="20">
        <v>45536</v>
      </c>
      <c r="B130" s="20">
        <v>45656</v>
      </c>
      <c r="C130" s="3" t="s">
        <v>395</v>
      </c>
      <c r="D130" s="3" t="s">
        <v>360</v>
      </c>
      <c r="E130" s="3" t="s">
        <v>361</v>
      </c>
      <c r="F130" s="3" t="s">
        <v>362</v>
      </c>
      <c r="G130" s="3"/>
      <c r="H130" s="20"/>
      <c r="I130" s="20"/>
      <c r="J130" s="3"/>
      <c r="K130" s="3"/>
      <c r="L130" s="3"/>
      <c r="M130" s="3"/>
      <c r="N130" s="3"/>
      <c r="O130" s="20">
        <v>45536</v>
      </c>
      <c r="P130" s="20">
        <v>45656</v>
      </c>
      <c r="Q130" s="3" t="s">
        <v>399</v>
      </c>
      <c r="R130" s="3" t="s">
        <v>414</v>
      </c>
      <c r="S130" s="3" t="s">
        <v>379</v>
      </c>
      <c r="T130" s="65" t="s">
        <v>380</v>
      </c>
      <c r="U130" s="3"/>
      <c r="V130" s="20">
        <v>44440</v>
      </c>
      <c r="W130" s="20">
        <v>44560</v>
      </c>
      <c r="X130" s="3" t="s">
        <v>401</v>
      </c>
      <c r="Y130" s="76" t="s">
        <v>420</v>
      </c>
      <c r="Z130" s="3" t="s">
        <v>383</v>
      </c>
      <c r="AA130" s="3" t="s">
        <v>384</v>
      </c>
      <c r="AB130" s="3"/>
    </row>
    <row r="131" spans="1:28" ht="409.5" x14ac:dyDescent="0.2">
      <c r="A131" s="20">
        <v>45536</v>
      </c>
      <c r="B131" s="20">
        <v>45656</v>
      </c>
      <c r="C131" s="3" t="s">
        <v>363</v>
      </c>
      <c r="D131" s="3" t="s">
        <v>360</v>
      </c>
      <c r="E131" s="3" t="s">
        <v>361</v>
      </c>
      <c r="F131" s="3" t="s">
        <v>362</v>
      </c>
      <c r="G131" s="3"/>
      <c r="H131" s="20"/>
      <c r="I131" s="20"/>
      <c r="J131" s="3"/>
      <c r="K131" s="3"/>
      <c r="L131" s="3"/>
      <c r="M131" s="3"/>
      <c r="N131" s="3"/>
      <c r="O131" s="20"/>
      <c r="P131" s="20"/>
      <c r="Q131" s="3" t="s">
        <v>400</v>
      </c>
      <c r="R131" s="3" t="s">
        <v>365</v>
      </c>
      <c r="S131" s="3" t="s">
        <v>378</v>
      </c>
      <c r="T131" s="3">
        <v>83914221438</v>
      </c>
      <c r="U131" s="3"/>
      <c r="V131" s="20">
        <v>44440</v>
      </c>
      <c r="W131" s="20">
        <v>44560</v>
      </c>
      <c r="X131" s="3" t="s">
        <v>402</v>
      </c>
      <c r="Y131" s="3" t="s">
        <v>365</v>
      </c>
      <c r="Z131" s="3" t="s">
        <v>378</v>
      </c>
      <c r="AA131" s="3">
        <v>83914221438</v>
      </c>
      <c r="AB131" s="3"/>
    </row>
    <row r="132" spans="1:28" ht="409.5" x14ac:dyDescent="0.2">
      <c r="A132" s="20">
        <v>45536</v>
      </c>
      <c r="B132" s="20">
        <v>45656</v>
      </c>
      <c r="C132" s="3" t="s">
        <v>364</v>
      </c>
      <c r="D132" s="3" t="s">
        <v>360</v>
      </c>
      <c r="E132" s="3" t="s">
        <v>361</v>
      </c>
      <c r="F132" s="3" t="s">
        <v>362</v>
      </c>
      <c r="G132" s="3"/>
      <c r="H132" s="20"/>
      <c r="I132" s="20"/>
      <c r="J132" s="3"/>
      <c r="K132" s="3"/>
      <c r="L132" s="3"/>
      <c r="M132" s="3"/>
      <c r="N132" s="3"/>
      <c r="O132" s="20"/>
      <c r="P132" s="20"/>
      <c r="Q132" s="3" t="s">
        <v>398</v>
      </c>
      <c r="R132" s="3" t="s">
        <v>181</v>
      </c>
      <c r="S132" s="3" t="s">
        <v>366</v>
      </c>
      <c r="T132" s="3" t="s">
        <v>209</v>
      </c>
      <c r="U132" s="3"/>
      <c r="V132" s="20"/>
      <c r="W132" s="20"/>
      <c r="X132" s="3"/>
      <c r="Y132" s="3"/>
      <c r="Z132" s="3"/>
      <c r="AA132" s="3"/>
      <c r="AB132" s="3"/>
    </row>
    <row r="133" spans="1:28" x14ac:dyDescent="0.2">
      <c r="A133" s="20"/>
      <c r="B133" s="20"/>
      <c r="C133" s="3"/>
      <c r="D133" s="3"/>
      <c r="E133" s="3"/>
      <c r="F133" s="3"/>
      <c r="G133" s="3"/>
      <c r="H133" s="20"/>
      <c r="I133" s="20"/>
      <c r="J133" s="3"/>
      <c r="K133" s="3"/>
      <c r="L133" s="3"/>
      <c r="M133" s="3"/>
      <c r="N133" s="3"/>
      <c r="O133" s="20"/>
      <c r="P133" s="20"/>
      <c r="Q133" s="3"/>
      <c r="R133" s="3"/>
      <c r="S133" s="3"/>
      <c r="T133" s="3"/>
      <c r="U133" s="3"/>
      <c r="V133" s="20"/>
      <c r="W133" s="20"/>
      <c r="X133" s="3"/>
      <c r="Y133" s="3"/>
      <c r="Z133" s="3"/>
      <c r="AA133" s="3"/>
      <c r="AB133" s="3"/>
    </row>
    <row r="134" spans="1:28" x14ac:dyDescent="0.2">
      <c r="A134" s="20"/>
      <c r="B134" s="20"/>
      <c r="C134" s="3"/>
      <c r="D134" s="3"/>
      <c r="E134" s="3"/>
      <c r="F134" s="3"/>
      <c r="G134" s="3"/>
      <c r="H134" s="20"/>
      <c r="I134" s="20"/>
      <c r="J134" s="3"/>
      <c r="K134" s="3"/>
      <c r="L134" s="3"/>
      <c r="M134" s="3"/>
      <c r="N134" s="3"/>
      <c r="O134" s="20"/>
      <c r="P134" s="20"/>
      <c r="Q134" s="3"/>
      <c r="R134" s="3"/>
      <c r="S134" s="3"/>
      <c r="T134" s="3"/>
      <c r="U134" s="3"/>
      <c r="V134" s="20"/>
      <c r="W134" s="20"/>
      <c r="X134" s="3"/>
      <c r="Y134" s="3"/>
      <c r="Z134" s="3"/>
      <c r="AA134" s="3"/>
      <c r="AB134" s="3"/>
    </row>
    <row r="135" spans="1:28" x14ac:dyDescent="0.2">
      <c r="A135" s="20"/>
      <c r="B135" s="20"/>
      <c r="C135" s="3"/>
      <c r="D135" s="3"/>
      <c r="E135" s="3"/>
      <c r="F135" s="3"/>
      <c r="G135" s="3"/>
      <c r="H135" s="20"/>
      <c r="I135" s="20"/>
      <c r="J135" s="3"/>
      <c r="K135" s="3"/>
      <c r="L135" s="3"/>
      <c r="M135" s="3"/>
      <c r="N135" s="3"/>
      <c r="O135" s="20"/>
      <c r="P135" s="20"/>
      <c r="Q135" s="3"/>
      <c r="R135" s="3"/>
      <c r="S135" s="3"/>
      <c r="T135" s="3"/>
      <c r="U135" s="3"/>
      <c r="V135" s="20"/>
      <c r="W135" s="20"/>
      <c r="X135" s="3"/>
      <c r="Y135" s="3"/>
      <c r="Z135" s="3"/>
      <c r="AA135" s="3"/>
      <c r="AB135" s="3"/>
    </row>
    <row r="136" spans="1:28" x14ac:dyDescent="0.2">
      <c r="A136" s="20"/>
      <c r="B136" s="20"/>
      <c r="C136" s="3"/>
      <c r="D136" s="3"/>
      <c r="E136" s="3"/>
      <c r="F136" s="3"/>
      <c r="G136" s="3"/>
      <c r="H136" s="20"/>
      <c r="I136" s="20"/>
      <c r="J136" s="3"/>
      <c r="K136" s="3"/>
      <c r="L136" s="3"/>
      <c r="M136" s="3"/>
      <c r="N136" s="3"/>
      <c r="O136" s="20"/>
      <c r="P136" s="20"/>
      <c r="Q136" s="3"/>
      <c r="R136" s="3"/>
      <c r="S136" s="3"/>
      <c r="T136" s="3"/>
      <c r="U136" s="3"/>
      <c r="V136" s="20"/>
      <c r="W136" s="20"/>
      <c r="X136" s="3"/>
      <c r="Y136" s="3"/>
      <c r="Z136" s="3"/>
      <c r="AA136" s="3"/>
      <c r="AB136" s="3"/>
    </row>
    <row r="137" spans="1:28" x14ac:dyDescent="0.2">
      <c r="A137" s="20"/>
      <c r="B137" s="20"/>
      <c r="C137" s="3"/>
      <c r="D137" s="3"/>
      <c r="E137" s="3"/>
      <c r="F137" s="3"/>
      <c r="G137" s="3"/>
      <c r="H137" s="20"/>
      <c r="I137" s="20"/>
      <c r="J137" s="3"/>
      <c r="K137" s="3"/>
      <c r="L137" s="3"/>
      <c r="M137" s="3"/>
      <c r="N137" s="3"/>
      <c r="O137" s="20"/>
      <c r="P137" s="20"/>
      <c r="Q137" s="3"/>
      <c r="R137" s="3"/>
      <c r="S137" s="3"/>
      <c r="T137" s="3"/>
      <c r="U137" s="3"/>
      <c r="V137" s="20"/>
      <c r="W137" s="20"/>
      <c r="X137" s="3"/>
      <c r="Y137" s="3"/>
      <c r="Z137" s="3"/>
      <c r="AA137" s="3"/>
      <c r="AB137" s="3"/>
    </row>
    <row r="138" spans="1:28" x14ac:dyDescent="0.2">
      <c r="A138" s="20"/>
      <c r="B138" s="20"/>
      <c r="C138" s="3"/>
      <c r="D138" s="3"/>
      <c r="E138" s="3"/>
      <c r="F138" s="3"/>
      <c r="G138" s="3"/>
      <c r="H138" s="20"/>
      <c r="I138" s="20"/>
      <c r="J138" s="3"/>
      <c r="K138" s="3"/>
      <c r="L138" s="3"/>
      <c r="M138" s="3"/>
      <c r="N138" s="3"/>
      <c r="O138" s="20"/>
      <c r="P138" s="20"/>
      <c r="Q138" s="3"/>
      <c r="R138" s="3"/>
      <c r="S138" s="3"/>
      <c r="T138" s="3"/>
      <c r="U138" s="3"/>
      <c r="V138" s="20"/>
      <c r="W138" s="20"/>
      <c r="X138" s="3"/>
      <c r="Y138" s="3"/>
      <c r="Z138" s="3"/>
      <c r="AA138" s="3"/>
      <c r="AB138" s="3"/>
    </row>
    <row r="139" spans="1:28" x14ac:dyDescent="0.2">
      <c r="A139" s="20"/>
      <c r="B139" s="20"/>
      <c r="C139" s="3"/>
      <c r="D139" s="3"/>
      <c r="E139" s="3"/>
      <c r="F139" s="3"/>
      <c r="G139" s="3"/>
      <c r="H139" s="20"/>
      <c r="I139" s="20"/>
      <c r="J139" s="3"/>
      <c r="K139" s="3"/>
      <c r="L139" s="3"/>
      <c r="M139" s="3"/>
      <c r="N139" s="3"/>
      <c r="O139" s="20"/>
      <c r="P139" s="20"/>
      <c r="Q139" s="3"/>
      <c r="R139" s="3"/>
      <c r="S139" s="3"/>
      <c r="T139" s="3"/>
      <c r="U139" s="3"/>
      <c r="V139" s="20"/>
      <c r="W139" s="20"/>
      <c r="X139" s="3"/>
      <c r="Y139" s="3"/>
      <c r="Z139" s="3"/>
      <c r="AA139" s="3"/>
      <c r="AB139" s="3"/>
    </row>
    <row r="140" spans="1:28" x14ac:dyDescent="0.2">
      <c r="A140" s="20"/>
      <c r="B140" s="20"/>
      <c r="C140" s="3"/>
      <c r="D140" s="3"/>
      <c r="E140" s="3"/>
      <c r="F140" s="3"/>
      <c r="G140" s="3"/>
      <c r="H140" s="20"/>
      <c r="I140" s="20"/>
      <c r="J140" s="3"/>
      <c r="K140" s="3"/>
      <c r="L140" s="3"/>
      <c r="M140" s="3"/>
      <c r="N140" s="3"/>
      <c r="O140" s="20"/>
      <c r="P140" s="20"/>
      <c r="Q140" s="3"/>
      <c r="R140" s="3"/>
      <c r="S140" s="3"/>
      <c r="T140" s="3"/>
      <c r="U140" s="3"/>
      <c r="V140" s="20"/>
      <c r="W140" s="20"/>
      <c r="X140" s="3"/>
      <c r="Y140" s="3"/>
      <c r="Z140" s="3"/>
      <c r="AA140" s="3"/>
      <c r="AB140" s="3"/>
    </row>
    <row r="141" spans="1:28" x14ac:dyDescent="0.2">
      <c r="A141" s="20"/>
      <c r="B141" s="20"/>
      <c r="C141" s="3"/>
      <c r="D141" s="3"/>
      <c r="E141" s="3"/>
      <c r="F141" s="3"/>
      <c r="G141" s="3"/>
      <c r="H141" s="20"/>
      <c r="I141" s="20"/>
      <c r="J141" s="3"/>
      <c r="K141" s="3"/>
      <c r="L141" s="3"/>
      <c r="M141" s="3"/>
      <c r="N141" s="3"/>
      <c r="O141" s="20"/>
      <c r="P141" s="20"/>
      <c r="Q141" s="3"/>
      <c r="R141" s="3"/>
      <c r="S141" s="3"/>
      <c r="T141" s="3"/>
      <c r="U141" s="3"/>
      <c r="V141" s="20"/>
      <c r="W141" s="20"/>
      <c r="X141" s="3"/>
      <c r="Y141" s="3"/>
      <c r="Z141" s="3"/>
      <c r="AA141" s="3"/>
      <c r="AB141" s="3"/>
    </row>
    <row r="142" spans="1:28" x14ac:dyDescent="0.2">
      <c r="A142" s="20"/>
      <c r="B142" s="20"/>
      <c r="C142" s="3"/>
      <c r="D142" s="3"/>
      <c r="E142" s="3"/>
      <c r="F142" s="3"/>
      <c r="G142" s="3"/>
      <c r="H142" s="20"/>
      <c r="I142" s="20"/>
      <c r="J142" s="3"/>
      <c r="K142" s="3"/>
      <c r="L142" s="3"/>
      <c r="M142" s="3"/>
      <c r="N142" s="3"/>
      <c r="O142" s="20"/>
      <c r="P142" s="20"/>
      <c r="Q142" s="3"/>
      <c r="R142" s="3"/>
      <c r="S142" s="3"/>
      <c r="T142" s="3"/>
      <c r="U142" s="3"/>
      <c r="V142" s="20"/>
      <c r="W142" s="20"/>
      <c r="X142" s="3"/>
      <c r="Y142" s="3"/>
      <c r="Z142" s="3"/>
      <c r="AA142" s="3"/>
      <c r="AB142" s="3"/>
    </row>
    <row r="143" spans="1:28" x14ac:dyDescent="0.2">
      <c r="A143" s="20"/>
      <c r="B143" s="20"/>
      <c r="C143" s="3"/>
      <c r="D143" s="3"/>
      <c r="E143" s="3"/>
      <c r="F143" s="3"/>
      <c r="G143" s="3"/>
      <c r="H143" s="20"/>
      <c r="I143" s="20"/>
      <c r="J143" s="3"/>
      <c r="K143" s="3"/>
      <c r="L143" s="3"/>
      <c r="M143" s="3"/>
      <c r="N143" s="3"/>
      <c r="O143" s="20"/>
      <c r="P143" s="20"/>
      <c r="Q143" s="3"/>
      <c r="R143" s="3"/>
      <c r="S143" s="3"/>
      <c r="T143" s="3"/>
      <c r="U143" s="3"/>
      <c r="V143" s="20"/>
      <c r="W143" s="20"/>
      <c r="X143" s="3"/>
      <c r="Y143" s="3"/>
      <c r="Z143" s="3"/>
      <c r="AA143" s="3"/>
      <c r="AB143" s="3"/>
    </row>
    <row r="144" spans="1:28" x14ac:dyDescent="0.2">
      <c r="A144" s="20"/>
      <c r="B144" s="20"/>
      <c r="C144" s="3"/>
      <c r="D144" s="3"/>
      <c r="E144" s="3"/>
      <c r="F144" s="3"/>
      <c r="G144" s="3"/>
      <c r="H144" s="20"/>
      <c r="I144" s="20"/>
      <c r="J144" s="3"/>
      <c r="K144" s="3"/>
      <c r="L144" s="3"/>
      <c r="M144" s="3"/>
      <c r="N144" s="3"/>
      <c r="O144" s="20"/>
      <c r="P144" s="20"/>
      <c r="Q144" s="3"/>
      <c r="R144" s="3"/>
      <c r="S144" s="3"/>
      <c r="T144" s="3"/>
      <c r="U144" s="3"/>
      <c r="V144" s="20"/>
      <c r="W144" s="20"/>
      <c r="X144" s="3"/>
      <c r="Y144" s="3"/>
      <c r="Z144" s="3"/>
      <c r="AA144" s="3"/>
      <c r="AB144" s="3"/>
    </row>
    <row r="145" spans="1:28" ht="90.6" customHeight="1" thickBot="1" x14ac:dyDescent="0.25">
      <c r="A145" s="82" t="s">
        <v>7</v>
      </c>
      <c r="B145" s="82"/>
      <c r="C145" s="90" t="str">
        <f>C124</f>
        <v>Доля детей в возрасте от 5 до 18 лет, охваченных дополнительным образованием, %</v>
      </c>
      <c r="D145" s="90"/>
      <c r="E145" s="90"/>
      <c r="F145" s="90"/>
      <c r="G145" s="90"/>
      <c r="H145" s="82" t="s">
        <v>7</v>
      </c>
      <c r="I145" s="82"/>
      <c r="J145" s="90" t="str">
        <f>J124</f>
        <v>Число детей, охваченных деятельностью детских технопарков «Кванториум» (мобильных технопарков «Кванториум») и других проектов в Красноярском крае, направленных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 тыс. чел., нарастающим итогом</v>
      </c>
      <c r="K145" s="90"/>
      <c r="L145" s="90"/>
      <c r="M145" s="90"/>
      <c r="N145" s="90"/>
      <c r="O145" s="82" t="s">
        <v>7</v>
      </c>
      <c r="P145" s="82"/>
      <c r="Q145" s="90" t="str">
        <f>Q124</f>
        <v>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проектах, направленных на раннюю профориентацию, тыс. чел.</v>
      </c>
      <c r="R145" s="90"/>
      <c r="S145" s="90"/>
      <c r="T145" s="90"/>
      <c r="U145" s="90"/>
      <c r="V145" s="82" t="s">
        <v>7</v>
      </c>
      <c r="W145" s="82"/>
      <c r="X145" s="90" t="str">
        <f>X124</f>
        <v>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в том числе по итогам участия в проекте "Билет в будущее", нарастающим итогом тыс. человек</v>
      </c>
      <c r="Y145" s="90"/>
      <c r="Z145" s="90"/>
      <c r="AA145" s="90"/>
      <c r="AB145" s="90"/>
    </row>
    <row r="146" spans="1:28" ht="27" customHeight="1" thickBot="1" x14ac:dyDescent="0.25">
      <c r="A146" s="82" t="str">
        <f>"Значение регионального проекта на конец "&amp;A127&amp;" года (справочно)"</f>
        <v>Значение регионального проекта на конец 2024 года (справочно)</v>
      </c>
      <c r="B146" s="82"/>
      <c r="C146" s="82"/>
      <c r="D146" s="4">
        <f>G11</f>
        <v>80</v>
      </c>
      <c r="H146" s="82" t="str">
        <f>"Значение регионального проекта на конец "&amp;H127&amp;" года (справочно)"</f>
        <v>Значение регионального проекта на конец 2024 года (справочно)</v>
      </c>
      <c r="I146" s="82"/>
      <c r="J146" s="82"/>
      <c r="K146" s="4">
        <f>N11</f>
        <v>7.38</v>
      </c>
      <c r="O146" s="82" t="str">
        <f>"Значение регионального проекта на конец "&amp;O127&amp;" года (справочно)"</f>
        <v>Значение регионального проекта на конец 2024 года (справочно)</v>
      </c>
      <c r="P146" s="82"/>
      <c r="Q146" s="82"/>
      <c r="R146" s="4">
        <f>U11</f>
        <v>280</v>
      </c>
      <c r="V146" s="82" t="str">
        <f>"Значение регионального проекта на конец "&amp;V127&amp;" года (справочно)"</f>
        <v>Значение регионального проекта на конец 2024 года (справочно)</v>
      </c>
      <c r="W146" s="82"/>
      <c r="X146" s="82"/>
      <c r="Y146" s="4">
        <f>AB11</f>
        <v>0.7</v>
      </c>
    </row>
    <row r="147" spans="1:28" ht="27" customHeight="1" thickBot="1" x14ac:dyDescent="0.25">
      <c r="A147" s="82" t="str">
        <f>"Значение по муниципалитету на конец "&amp;A127&amp;" года"</f>
        <v>Значение по муниципалитету на конец 2024 года</v>
      </c>
      <c r="B147" s="82"/>
      <c r="C147" s="82"/>
      <c r="D147" s="4">
        <f>G14</f>
        <v>80</v>
      </c>
      <c r="H147" s="82" t="str">
        <f>"Значение по муниципалитету на конец "&amp;H127&amp;" года"</f>
        <v>Значение по муниципалитету на конец 2024 года</v>
      </c>
      <c r="I147" s="82"/>
      <c r="J147" s="82"/>
      <c r="K147" s="4">
        <f>N14</f>
        <v>0</v>
      </c>
      <c r="O147" s="82" t="str">
        <f>"Значение по муниципалитету на конец "&amp;O127&amp;" года"</f>
        <v>Значение по муниципалитету на конец 2024 года</v>
      </c>
      <c r="P147" s="82"/>
      <c r="Q147" s="82"/>
      <c r="R147" s="4">
        <f>U14</f>
        <v>1183</v>
      </c>
      <c r="V147" s="82" t="str">
        <f>"Значение по муниципалитету на конец "&amp;V127&amp;" года"</f>
        <v>Значение по муниципалитету на конец 2024 года</v>
      </c>
      <c r="W147" s="82"/>
      <c r="X147" s="82"/>
      <c r="Y147" s="4">
        <f>AB14</f>
        <v>37</v>
      </c>
    </row>
  </sheetData>
  <mergeCells count="196">
    <mergeCell ref="V4:W4"/>
    <mergeCell ref="X4:AB4"/>
    <mergeCell ref="A5:B5"/>
    <mergeCell ref="C5:G5"/>
    <mergeCell ref="H5:I5"/>
    <mergeCell ref="J5:N5"/>
    <mergeCell ref="O5:P5"/>
    <mergeCell ref="Q5:U5"/>
    <mergeCell ref="V5:W5"/>
    <mergeCell ref="X5:AB5"/>
    <mergeCell ref="A4:B4"/>
    <mergeCell ref="C4:G4"/>
    <mergeCell ref="H4:I4"/>
    <mergeCell ref="J4:N4"/>
    <mergeCell ref="O4:P4"/>
    <mergeCell ref="Q4:U4"/>
    <mergeCell ref="A12:G12"/>
    <mergeCell ref="H12:N12"/>
    <mergeCell ref="O12:U12"/>
    <mergeCell ref="V12:AB12"/>
    <mergeCell ref="A18:G18"/>
    <mergeCell ref="H18:N18"/>
    <mergeCell ref="O18:U18"/>
    <mergeCell ref="V18:AB18"/>
    <mergeCell ref="V8:W8"/>
    <mergeCell ref="X8:AB8"/>
    <mergeCell ref="A9:G9"/>
    <mergeCell ref="H9:N9"/>
    <mergeCell ref="O9:U9"/>
    <mergeCell ref="V9:AB9"/>
    <mergeCell ref="A8:B8"/>
    <mergeCell ref="C8:G8"/>
    <mergeCell ref="H8:I8"/>
    <mergeCell ref="J8:N8"/>
    <mergeCell ref="O8:P8"/>
    <mergeCell ref="Q8:U8"/>
    <mergeCell ref="A21:C21"/>
    <mergeCell ref="H21:J21"/>
    <mergeCell ref="O21:Q21"/>
    <mergeCell ref="V21:X21"/>
    <mergeCell ref="B22:G22"/>
    <mergeCell ref="I22:N22"/>
    <mergeCell ref="P22:U22"/>
    <mergeCell ref="W22:AB22"/>
    <mergeCell ref="V19:W19"/>
    <mergeCell ref="X19:AB19"/>
    <mergeCell ref="A20:C20"/>
    <mergeCell ref="H20:J20"/>
    <mergeCell ref="O20:Q20"/>
    <mergeCell ref="V20:X20"/>
    <mergeCell ref="A19:B19"/>
    <mergeCell ref="C19:G19"/>
    <mergeCell ref="H19:I19"/>
    <mergeCell ref="J19:N19"/>
    <mergeCell ref="O19:P19"/>
    <mergeCell ref="Q19:U19"/>
    <mergeCell ref="A23:G23"/>
    <mergeCell ref="H23:N23"/>
    <mergeCell ref="O23:U23"/>
    <mergeCell ref="V23:AB23"/>
    <mergeCell ref="A40:B40"/>
    <mergeCell ref="C40:G40"/>
    <mergeCell ref="H40:I40"/>
    <mergeCell ref="J40:N40"/>
    <mergeCell ref="O40:P40"/>
    <mergeCell ref="Q40:U40"/>
    <mergeCell ref="A42:C42"/>
    <mergeCell ref="H42:J42"/>
    <mergeCell ref="O42:Q42"/>
    <mergeCell ref="V42:X42"/>
    <mergeCell ref="B43:G43"/>
    <mergeCell ref="I43:N43"/>
    <mergeCell ref="P43:U43"/>
    <mergeCell ref="W43:AB43"/>
    <mergeCell ref="V40:W40"/>
    <mergeCell ref="X40:AB40"/>
    <mergeCell ref="A41:C41"/>
    <mergeCell ref="H41:J41"/>
    <mergeCell ref="O41:Q41"/>
    <mergeCell ref="V41:X41"/>
    <mergeCell ref="A44:G44"/>
    <mergeCell ref="H44:N44"/>
    <mergeCell ref="O44:U44"/>
    <mergeCell ref="V44:AB44"/>
    <mergeCell ref="A61:B61"/>
    <mergeCell ref="C61:G61"/>
    <mergeCell ref="H61:I61"/>
    <mergeCell ref="J61:N61"/>
    <mergeCell ref="O61:P61"/>
    <mergeCell ref="Q61:U61"/>
    <mergeCell ref="A63:C63"/>
    <mergeCell ref="H63:J63"/>
    <mergeCell ref="O63:Q63"/>
    <mergeCell ref="V63:X63"/>
    <mergeCell ref="B64:G64"/>
    <mergeCell ref="I64:N64"/>
    <mergeCell ref="P64:U64"/>
    <mergeCell ref="W64:AB64"/>
    <mergeCell ref="V61:W61"/>
    <mergeCell ref="X61:AB61"/>
    <mergeCell ref="A62:C62"/>
    <mergeCell ref="H62:J62"/>
    <mergeCell ref="O62:Q62"/>
    <mergeCell ref="V62:X62"/>
    <mergeCell ref="A65:G65"/>
    <mergeCell ref="H65:N65"/>
    <mergeCell ref="O65:U65"/>
    <mergeCell ref="V65:AB65"/>
    <mergeCell ref="A82:B82"/>
    <mergeCell ref="C82:G82"/>
    <mergeCell ref="H82:I82"/>
    <mergeCell ref="J82:N82"/>
    <mergeCell ref="O82:P82"/>
    <mergeCell ref="Q82:U82"/>
    <mergeCell ref="A84:C84"/>
    <mergeCell ref="H84:J84"/>
    <mergeCell ref="O84:Q84"/>
    <mergeCell ref="V84:X84"/>
    <mergeCell ref="B85:G85"/>
    <mergeCell ref="I85:N85"/>
    <mergeCell ref="P85:U85"/>
    <mergeCell ref="W85:AB85"/>
    <mergeCell ref="V82:W82"/>
    <mergeCell ref="X82:AB82"/>
    <mergeCell ref="A83:C83"/>
    <mergeCell ref="H83:J83"/>
    <mergeCell ref="O83:Q83"/>
    <mergeCell ref="V83:X83"/>
    <mergeCell ref="A86:G86"/>
    <mergeCell ref="H86:N86"/>
    <mergeCell ref="O86:U86"/>
    <mergeCell ref="V86:AB86"/>
    <mergeCell ref="A103:B103"/>
    <mergeCell ref="C103:G103"/>
    <mergeCell ref="H103:I103"/>
    <mergeCell ref="J103:N103"/>
    <mergeCell ref="O103:P103"/>
    <mergeCell ref="Q103:U103"/>
    <mergeCell ref="A105:C105"/>
    <mergeCell ref="H105:J105"/>
    <mergeCell ref="O105:Q105"/>
    <mergeCell ref="V105:X105"/>
    <mergeCell ref="B106:G106"/>
    <mergeCell ref="I106:N106"/>
    <mergeCell ref="P106:U106"/>
    <mergeCell ref="W106:AB106"/>
    <mergeCell ref="V103:W103"/>
    <mergeCell ref="X103:AB103"/>
    <mergeCell ref="A104:C104"/>
    <mergeCell ref="H104:J104"/>
    <mergeCell ref="O104:Q104"/>
    <mergeCell ref="V104:X104"/>
    <mergeCell ref="A107:G107"/>
    <mergeCell ref="H107:N107"/>
    <mergeCell ref="O107:U107"/>
    <mergeCell ref="V107:AB107"/>
    <mergeCell ref="A124:B124"/>
    <mergeCell ref="C124:G124"/>
    <mergeCell ref="H124:I124"/>
    <mergeCell ref="J124:N124"/>
    <mergeCell ref="O124:P124"/>
    <mergeCell ref="Q124:U124"/>
    <mergeCell ref="A126:C126"/>
    <mergeCell ref="H126:J126"/>
    <mergeCell ref="O126:Q126"/>
    <mergeCell ref="V126:X126"/>
    <mergeCell ref="B127:G127"/>
    <mergeCell ref="I127:N127"/>
    <mergeCell ref="P127:U127"/>
    <mergeCell ref="W127:AB127"/>
    <mergeCell ref="V124:W124"/>
    <mergeCell ref="X124:AB124"/>
    <mergeCell ref="A125:C125"/>
    <mergeCell ref="H125:J125"/>
    <mergeCell ref="O125:Q125"/>
    <mergeCell ref="V125:X125"/>
    <mergeCell ref="A128:G128"/>
    <mergeCell ref="H128:N128"/>
    <mergeCell ref="O128:U128"/>
    <mergeCell ref="V128:AB128"/>
    <mergeCell ref="A145:B145"/>
    <mergeCell ref="C145:G145"/>
    <mergeCell ref="H145:I145"/>
    <mergeCell ref="J145:N145"/>
    <mergeCell ref="O145:P145"/>
    <mergeCell ref="Q145:U145"/>
    <mergeCell ref="A147:C147"/>
    <mergeCell ref="H147:J147"/>
    <mergeCell ref="O147:Q147"/>
    <mergeCell ref="V147:X147"/>
    <mergeCell ref="V145:W145"/>
    <mergeCell ref="X145:AB145"/>
    <mergeCell ref="A146:C146"/>
    <mergeCell ref="H146:J146"/>
    <mergeCell ref="O146:Q146"/>
    <mergeCell ref="V146:X146"/>
  </mergeCells>
  <dataValidations count="1">
    <dataValidation type="date" allowBlank="1" showErrorMessage="1" error="Введите дату в формате дд.мм.гггг" sqref="O130:P144 H25:I39 A109:B123 V130:W144 A25:B39 H46:I60 O25:P39 V25:W39 A46:B60 H67:I81 O46:P60 V46:W60 V67:W81 H88:I102 V88:W102 O67:P81 A88:B102 H109:I123 V109:W123 O88:P102 A67:B81 H130:I144 O109:P123 A130:B144">
      <formula1>43466</formula1>
      <formula2>45658</formula2>
    </dataValidation>
  </dataValidations>
  <pageMargins left="0.25" right="0.25"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topLeftCell="A78" zoomScale="90" zoomScaleNormal="90" workbookViewId="0">
      <selection activeCell="D80" sqref="D80:G80"/>
    </sheetView>
  </sheetViews>
  <sheetFormatPr defaultColWidth="8.85546875" defaultRowHeight="14.25" x14ac:dyDescent="0.2"/>
  <cols>
    <col min="1" max="2" width="16.7109375" style="1" customWidth="1"/>
    <col min="3" max="3" width="33" style="1" customWidth="1"/>
    <col min="4" max="4" width="20.7109375" style="1" customWidth="1"/>
    <col min="5" max="9" width="16.7109375" style="1" customWidth="1"/>
    <col min="10" max="10" width="33" style="1" customWidth="1"/>
    <col min="11" max="11" width="20.7109375" style="1" customWidth="1"/>
    <col min="12" max="14" width="16.7109375" style="1" customWidth="1"/>
    <col min="15" max="16384" width="8.85546875" style="2"/>
  </cols>
  <sheetData>
    <row r="1" spans="1:14" x14ac:dyDescent="0.2">
      <c r="A1" s="22"/>
      <c r="B1" s="22"/>
      <c r="C1" s="22"/>
      <c r="D1" s="22"/>
      <c r="E1" s="22"/>
      <c r="F1" s="22"/>
      <c r="G1" s="22"/>
      <c r="H1" s="22"/>
      <c r="I1" s="22"/>
      <c r="J1" s="22"/>
      <c r="K1" s="22"/>
      <c r="L1" s="22"/>
      <c r="M1" s="22"/>
      <c r="N1" s="22"/>
    </row>
    <row r="2" spans="1:14" x14ac:dyDescent="0.2">
      <c r="A2" s="22"/>
      <c r="B2" s="22"/>
      <c r="C2" s="22"/>
      <c r="D2" s="22"/>
      <c r="E2" s="22"/>
      <c r="F2" s="22"/>
      <c r="G2" s="22"/>
      <c r="H2" s="22"/>
      <c r="I2" s="22"/>
      <c r="J2" s="22"/>
      <c r="K2" s="22"/>
      <c r="L2" s="22"/>
      <c r="M2" s="22"/>
      <c r="N2" s="22"/>
    </row>
    <row r="3" spans="1:14" x14ac:dyDescent="0.2">
      <c r="A3" s="22"/>
      <c r="B3" s="22"/>
      <c r="C3" s="22"/>
      <c r="D3" s="22"/>
      <c r="E3" s="22"/>
      <c r="F3" s="22"/>
      <c r="G3" s="22"/>
      <c r="H3" s="22"/>
      <c r="I3" s="22"/>
      <c r="J3" s="22"/>
      <c r="K3" s="22"/>
      <c r="L3" s="22"/>
      <c r="M3" s="22"/>
      <c r="N3" s="22"/>
    </row>
    <row r="4" spans="1:14" ht="48" customHeight="1" x14ac:dyDescent="0.2">
      <c r="A4" s="82" t="s">
        <v>11</v>
      </c>
      <c r="B4" s="82"/>
      <c r="C4" s="83" t="s">
        <v>36</v>
      </c>
      <c r="D4" s="83"/>
      <c r="E4" s="83"/>
      <c r="F4" s="83"/>
      <c r="G4" s="83"/>
      <c r="H4" s="82" t="s">
        <v>11</v>
      </c>
      <c r="I4" s="82"/>
      <c r="J4" s="83" t="str">
        <f>C4</f>
        <v>Поддержка семей, имеющих детей</v>
      </c>
      <c r="K4" s="83"/>
      <c r="L4" s="83"/>
      <c r="M4" s="83"/>
      <c r="N4" s="83"/>
    </row>
    <row r="5" spans="1:14" ht="24" customHeight="1" x14ac:dyDescent="0.2">
      <c r="A5" s="82" t="s">
        <v>10</v>
      </c>
      <c r="B5" s="82"/>
      <c r="C5" s="84" t="s">
        <v>172</v>
      </c>
      <c r="D5" s="84"/>
      <c r="E5" s="84"/>
      <c r="F5" s="84"/>
      <c r="G5" s="84"/>
      <c r="H5" s="82" t="s">
        <v>10</v>
      </c>
      <c r="I5" s="82"/>
      <c r="J5" s="84" t="str">
        <f>C5</f>
        <v xml:space="preserve">Саянский район </v>
      </c>
      <c r="K5" s="84"/>
      <c r="L5" s="84"/>
      <c r="M5" s="84"/>
      <c r="N5" s="84"/>
    </row>
    <row r="8" spans="1:14" ht="103.9" customHeight="1" x14ac:dyDescent="0.2">
      <c r="A8" s="85" t="s">
        <v>7</v>
      </c>
      <c r="B8" s="85"/>
      <c r="C8" s="91" t="s">
        <v>37</v>
      </c>
      <c r="D8" s="91"/>
      <c r="E8" s="91"/>
      <c r="F8" s="91"/>
      <c r="G8" s="91"/>
      <c r="H8" s="85" t="s">
        <v>7</v>
      </c>
      <c r="I8" s="85"/>
      <c r="J8" s="82" t="s">
        <v>38</v>
      </c>
      <c r="K8" s="82"/>
      <c r="L8" s="82"/>
      <c r="M8" s="82"/>
      <c r="N8" s="82"/>
    </row>
    <row r="9" spans="1:14" ht="30" customHeight="1" x14ac:dyDescent="0.2">
      <c r="A9" s="86" t="s">
        <v>14</v>
      </c>
      <c r="B9" s="86"/>
      <c r="C9" s="86"/>
      <c r="D9" s="86"/>
      <c r="E9" s="86"/>
      <c r="F9" s="86"/>
      <c r="G9" s="86"/>
      <c r="H9" s="86" t="s">
        <v>14</v>
      </c>
      <c r="I9" s="86"/>
      <c r="J9" s="86"/>
      <c r="K9" s="86"/>
      <c r="L9" s="86"/>
      <c r="M9" s="86"/>
      <c r="N9" s="86"/>
    </row>
    <row r="10" spans="1:14" s="11" customFormat="1" ht="30" customHeight="1" x14ac:dyDescent="0.25">
      <c r="A10" s="6" t="s">
        <v>13</v>
      </c>
      <c r="B10" s="6">
        <v>2019</v>
      </c>
      <c r="C10" s="6">
        <v>2020</v>
      </c>
      <c r="D10" s="6">
        <v>2021</v>
      </c>
      <c r="E10" s="6">
        <v>2022</v>
      </c>
      <c r="F10" s="6">
        <v>2023</v>
      </c>
      <c r="G10" s="6">
        <v>2024</v>
      </c>
      <c r="H10" s="6" t="s">
        <v>13</v>
      </c>
      <c r="I10" s="6">
        <v>2019</v>
      </c>
      <c r="J10" s="6">
        <v>2020</v>
      </c>
      <c r="K10" s="6">
        <v>2021</v>
      </c>
      <c r="L10" s="6">
        <v>2022</v>
      </c>
      <c r="M10" s="6">
        <v>2023</v>
      </c>
      <c r="N10" s="6">
        <v>2024</v>
      </c>
    </row>
    <row r="11" spans="1:14" ht="30" customHeight="1" x14ac:dyDescent="0.2">
      <c r="A11" s="12">
        <v>10</v>
      </c>
      <c r="B11" s="12">
        <v>15</v>
      </c>
      <c r="C11" s="12">
        <v>29</v>
      </c>
      <c r="D11" s="12">
        <v>43</v>
      </c>
      <c r="E11" s="12">
        <v>62</v>
      </c>
      <c r="F11" s="12">
        <v>83</v>
      </c>
      <c r="G11" s="12">
        <v>104</v>
      </c>
      <c r="H11" s="12">
        <v>0</v>
      </c>
      <c r="I11" s="12" t="s">
        <v>39</v>
      </c>
      <c r="J11" s="12">
        <v>55</v>
      </c>
      <c r="K11" s="12">
        <v>60</v>
      </c>
      <c r="L11" s="12">
        <v>65</v>
      </c>
      <c r="M11" s="12">
        <v>75</v>
      </c>
      <c r="N11" s="12">
        <v>85</v>
      </c>
    </row>
    <row r="12" spans="1:14" ht="30" customHeight="1" x14ac:dyDescent="0.2">
      <c r="A12" s="87" t="s">
        <v>12</v>
      </c>
      <c r="B12" s="87"/>
      <c r="C12" s="87"/>
      <c r="D12" s="87"/>
      <c r="E12" s="87"/>
      <c r="F12" s="87"/>
      <c r="G12" s="87"/>
      <c r="H12" s="87" t="s">
        <v>12</v>
      </c>
      <c r="I12" s="87"/>
      <c r="J12" s="87"/>
      <c r="K12" s="87"/>
      <c r="L12" s="87"/>
      <c r="M12" s="87"/>
      <c r="N12" s="87"/>
    </row>
    <row r="13" spans="1:14" ht="30" customHeight="1" x14ac:dyDescent="0.2">
      <c r="A13" s="6" t="s">
        <v>13</v>
      </c>
      <c r="B13" s="6">
        <v>2019</v>
      </c>
      <c r="C13" s="6">
        <v>2020</v>
      </c>
      <c r="D13" s="6">
        <v>2021</v>
      </c>
      <c r="E13" s="6">
        <v>2022</v>
      </c>
      <c r="F13" s="6">
        <v>2023</v>
      </c>
      <c r="G13" s="6">
        <v>2024</v>
      </c>
      <c r="H13" s="6" t="s">
        <v>13</v>
      </c>
      <c r="I13" s="6">
        <v>2019</v>
      </c>
      <c r="J13" s="6">
        <v>2020</v>
      </c>
      <c r="K13" s="6">
        <v>2021</v>
      </c>
      <c r="L13" s="6">
        <v>2022</v>
      </c>
      <c r="M13" s="6">
        <v>2023</v>
      </c>
      <c r="N13" s="6">
        <v>2024</v>
      </c>
    </row>
    <row r="14" spans="1:14" ht="30" customHeight="1" x14ac:dyDescent="0.2">
      <c r="A14" s="14">
        <v>0.01</v>
      </c>
      <c r="B14" s="14">
        <v>0.06</v>
      </c>
      <c r="C14" s="14">
        <v>0.06</v>
      </c>
      <c r="D14" s="14">
        <v>0.06</v>
      </c>
      <c r="E14" s="14">
        <v>0.06</v>
      </c>
      <c r="F14" s="14">
        <v>7.0000000000000007E-2</v>
      </c>
      <c r="G14" s="14">
        <v>7.0000000000000007E-2</v>
      </c>
      <c r="H14" s="12">
        <v>0</v>
      </c>
      <c r="I14" s="29">
        <v>0</v>
      </c>
      <c r="J14" s="12">
        <v>55</v>
      </c>
      <c r="K14" s="12">
        <v>60</v>
      </c>
      <c r="L14" s="12">
        <v>65</v>
      </c>
      <c r="M14" s="12">
        <v>75</v>
      </c>
      <c r="N14" s="12">
        <v>85</v>
      </c>
    </row>
    <row r="18" spans="1:14" ht="28.9" customHeight="1" x14ac:dyDescent="0.2">
      <c r="A18" s="88" t="s">
        <v>15</v>
      </c>
      <c r="B18" s="88"/>
      <c r="C18" s="88"/>
      <c r="D18" s="88"/>
      <c r="E18" s="88"/>
      <c r="F18" s="88"/>
      <c r="G18" s="88"/>
      <c r="H18" s="88" t="s">
        <v>15</v>
      </c>
      <c r="I18" s="88"/>
      <c r="J18" s="88"/>
      <c r="K18" s="88"/>
      <c r="L18" s="88"/>
      <c r="M18" s="88"/>
      <c r="N18" s="88"/>
    </row>
    <row r="19" spans="1:14" ht="90.6" customHeight="1" thickBot="1" x14ac:dyDescent="0.25">
      <c r="A19" s="82" t="s">
        <v>7</v>
      </c>
      <c r="B19" s="82"/>
      <c r="C19" s="82" t="str">
        <f>C8</f>
        <v>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нарастающим итогом с 2019 года, тыс. единиц</v>
      </c>
      <c r="D19" s="82"/>
      <c r="E19" s="82"/>
      <c r="F19" s="82"/>
      <c r="G19" s="82"/>
      <c r="H19" s="82" t="s">
        <v>7</v>
      </c>
      <c r="I19" s="82"/>
      <c r="J19" s="82" t="str">
        <f>J8</f>
        <v>Доля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 процент</v>
      </c>
      <c r="K19" s="82"/>
      <c r="L19" s="82"/>
      <c r="M19" s="82"/>
      <c r="N19" s="82"/>
    </row>
    <row r="20" spans="1:14" ht="27" customHeight="1" thickBot="1" x14ac:dyDescent="0.25">
      <c r="A20" s="82" t="s">
        <v>8</v>
      </c>
      <c r="B20" s="82"/>
      <c r="C20" s="82"/>
      <c r="D20" s="4">
        <f>A11</f>
        <v>10</v>
      </c>
      <c r="H20" s="82" t="s">
        <v>8</v>
      </c>
      <c r="I20" s="82"/>
      <c r="J20" s="82"/>
      <c r="K20" s="4">
        <f>H11</f>
        <v>0</v>
      </c>
    </row>
    <row r="21" spans="1:14" ht="27" customHeight="1" thickBot="1" x14ac:dyDescent="0.25">
      <c r="A21" s="82" t="s">
        <v>9</v>
      </c>
      <c r="B21" s="82"/>
      <c r="C21" s="82"/>
      <c r="D21" s="4">
        <f>A14</f>
        <v>0.01</v>
      </c>
      <c r="H21" s="82" t="s">
        <v>9</v>
      </c>
      <c r="I21" s="82"/>
      <c r="J21" s="82"/>
      <c r="K21" s="4">
        <f>H14</f>
        <v>0</v>
      </c>
    </row>
    <row r="22" spans="1:14" ht="29.45" customHeight="1" x14ac:dyDescent="0.2">
      <c r="A22" s="7">
        <v>2019</v>
      </c>
      <c r="B22" s="89" t="str">
        <f>"ДОРОЖНАЯ КАРТА НА "&amp;A22&amp;" ГОД"</f>
        <v>ДОРОЖНАЯ КАРТА НА 2019 ГОД</v>
      </c>
      <c r="C22" s="89"/>
      <c r="D22" s="89"/>
      <c r="E22" s="89"/>
      <c r="F22" s="89"/>
      <c r="G22" s="89"/>
      <c r="H22" s="7">
        <v>2019</v>
      </c>
      <c r="I22" s="89" t="str">
        <f>"ДОРОЖНАЯ КАРТА НА "&amp;H22&amp;" ГОД"</f>
        <v>ДОРОЖНАЯ КАРТА НА 2019 ГОД</v>
      </c>
      <c r="J22" s="89"/>
      <c r="K22" s="89"/>
      <c r="L22" s="89"/>
      <c r="M22" s="89"/>
      <c r="N22" s="89"/>
    </row>
    <row r="23" spans="1:14" ht="24.6" customHeight="1" x14ac:dyDescent="0.2">
      <c r="A23" s="90" t="str">
        <f>"Мероприятия, влияющие на изменение показателя в "&amp;A22&amp;" году"</f>
        <v>Мероприятия, влияющие на изменение показателя в 2019 году</v>
      </c>
      <c r="B23" s="90"/>
      <c r="C23" s="90"/>
      <c r="D23" s="90"/>
      <c r="E23" s="90"/>
      <c r="F23" s="90"/>
      <c r="G23" s="90"/>
      <c r="H23" s="90" t="str">
        <f>"Мероприятия, влияющие на изменение показателя в "&amp;H22&amp;" году"</f>
        <v>Мероприятия, влияющие на изменение показателя в 2019 году</v>
      </c>
      <c r="I23" s="90"/>
      <c r="J23" s="90"/>
      <c r="K23" s="90"/>
      <c r="L23" s="90"/>
      <c r="M23" s="90"/>
      <c r="N23" s="90"/>
    </row>
    <row r="24" spans="1:14" ht="28.5" x14ac:dyDescent="0.2">
      <c r="A24" s="3" t="s">
        <v>0</v>
      </c>
      <c r="B24" s="3" t="s">
        <v>1</v>
      </c>
      <c r="C24" s="3" t="s">
        <v>2</v>
      </c>
      <c r="D24" s="3" t="s">
        <v>6</v>
      </c>
      <c r="E24" s="3" t="s">
        <v>3</v>
      </c>
      <c r="F24" s="3" t="s">
        <v>4</v>
      </c>
      <c r="G24" s="3" t="s">
        <v>5</v>
      </c>
      <c r="H24" s="3" t="s">
        <v>0</v>
      </c>
      <c r="I24" s="3" t="s">
        <v>1</v>
      </c>
      <c r="J24" s="3" t="s">
        <v>2</v>
      </c>
      <c r="K24" s="3" t="s">
        <v>6</v>
      </c>
      <c r="L24" s="3" t="s">
        <v>3</v>
      </c>
      <c r="M24" s="3" t="s">
        <v>4</v>
      </c>
      <c r="N24" s="3" t="s">
        <v>5</v>
      </c>
    </row>
    <row r="25" spans="1:14" ht="128.25" x14ac:dyDescent="0.2">
      <c r="A25" s="20">
        <v>43466</v>
      </c>
      <c r="B25" s="20">
        <v>45657</v>
      </c>
      <c r="C25" s="3" t="s">
        <v>318</v>
      </c>
      <c r="D25" s="3" t="s">
        <v>213</v>
      </c>
      <c r="E25" s="3" t="s">
        <v>326</v>
      </c>
      <c r="F25" s="3">
        <v>83914221090</v>
      </c>
      <c r="G25" s="30" t="s">
        <v>320</v>
      </c>
      <c r="H25" s="20">
        <v>43466</v>
      </c>
      <c r="I25" s="20">
        <v>45657</v>
      </c>
      <c r="J25" s="3" t="s">
        <v>323</v>
      </c>
      <c r="K25" s="3" t="s">
        <v>213</v>
      </c>
      <c r="L25" s="3" t="s">
        <v>319</v>
      </c>
      <c r="M25" s="3">
        <v>83914221090</v>
      </c>
      <c r="N25" s="30" t="s">
        <v>320</v>
      </c>
    </row>
    <row r="26" spans="1:14" ht="114" x14ac:dyDescent="0.2">
      <c r="A26" s="20">
        <v>43466</v>
      </c>
      <c r="B26" s="20">
        <v>45657</v>
      </c>
      <c r="C26" s="3" t="s">
        <v>321</v>
      </c>
      <c r="D26" s="3" t="s">
        <v>195</v>
      </c>
      <c r="E26" s="3" t="s">
        <v>183</v>
      </c>
      <c r="F26" s="3" t="s">
        <v>179</v>
      </c>
      <c r="G26" s="30" t="s">
        <v>300</v>
      </c>
      <c r="H26" s="20">
        <v>43466</v>
      </c>
      <c r="I26" s="20">
        <v>45657</v>
      </c>
      <c r="J26" s="3" t="s">
        <v>324</v>
      </c>
      <c r="K26" s="3" t="s">
        <v>195</v>
      </c>
      <c r="L26" s="3" t="s">
        <v>183</v>
      </c>
      <c r="M26" s="3" t="s">
        <v>179</v>
      </c>
      <c r="N26" s="30" t="s">
        <v>300</v>
      </c>
    </row>
    <row r="27" spans="1:14" ht="57" x14ac:dyDescent="0.2">
      <c r="A27" s="20">
        <v>43466</v>
      </c>
      <c r="B27" s="20">
        <v>45657</v>
      </c>
      <c r="C27" s="3" t="s">
        <v>322</v>
      </c>
      <c r="D27" s="3" t="s">
        <v>213</v>
      </c>
      <c r="E27" s="3" t="s">
        <v>326</v>
      </c>
      <c r="F27" s="3">
        <v>83914221090</v>
      </c>
      <c r="G27" s="30" t="s">
        <v>320</v>
      </c>
      <c r="H27" s="20"/>
      <c r="I27" s="20"/>
      <c r="J27" s="3"/>
      <c r="K27" s="3"/>
      <c r="L27" s="3"/>
      <c r="M27" s="3"/>
      <c r="N27" s="3"/>
    </row>
    <row r="28" spans="1:14" x14ac:dyDescent="0.2">
      <c r="B28" s="20"/>
      <c r="C28" s="3"/>
      <c r="D28" s="3"/>
      <c r="E28" s="3"/>
      <c r="F28" s="3"/>
      <c r="G28" s="3"/>
      <c r="H28" s="20"/>
      <c r="I28" s="20"/>
      <c r="J28" s="3"/>
      <c r="K28" s="3"/>
      <c r="L28" s="3"/>
      <c r="M28" s="3"/>
      <c r="N28" s="3"/>
    </row>
    <row r="29" spans="1:14" x14ac:dyDescent="0.2">
      <c r="A29" s="20"/>
      <c r="B29" s="20"/>
      <c r="C29" s="3"/>
      <c r="D29" s="3"/>
      <c r="E29" s="3"/>
      <c r="F29" s="3"/>
      <c r="G29" s="3"/>
      <c r="H29" s="20"/>
      <c r="I29" s="20"/>
      <c r="J29" s="3"/>
      <c r="K29" s="3"/>
      <c r="L29" s="3"/>
      <c r="M29" s="3"/>
      <c r="N29" s="3"/>
    </row>
    <row r="30" spans="1:14" ht="90.6" customHeight="1" thickBot="1" x14ac:dyDescent="0.25">
      <c r="A30" s="82" t="s">
        <v>7</v>
      </c>
      <c r="B30" s="82"/>
      <c r="C30" s="82" t="str">
        <f>C19</f>
        <v>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нарастающим итогом с 2019 года, тыс. единиц</v>
      </c>
      <c r="D30" s="82"/>
      <c r="E30" s="82"/>
      <c r="F30" s="82"/>
      <c r="G30" s="82"/>
      <c r="H30" s="82" t="s">
        <v>7</v>
      </c>
      <c r="I30" s="82"/>
      <c r="J30" s="82" t="str">
        <f>J19</f>
        <v>Доля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 процент</v>
      </c>
      <c r="K30" s="82"/>
      <c r="L30" s="82"/>
      <c r="M30" s="82"/>
      <c r="N30" s="82"/>
    </row>
    <row r="31" spans="1:14" ht="27" customHeight="1" thickBot="1" x14ac:dyDescent="0.25">
      <c r="A31" s="82" t="str">
        <f>"Значение регионального проекта на конец "&amp;A22&amp;" года (справочно)"</f>
        <v>Значение регионального проекта на конец 2019 года (справочно)</v>
      </c>
      <c r="B31" s="82"/>
      <c r="C31" s="82"/>
      <c r="D31" s="4">
        <f>B11</f>
        <v>15</v>
      </c>
      <c r="H31" s="82" t="str">
        <f>"Значение регионального проекта на конец "&amp;H22&amp;" года (справочно)"</f>
        <v>Значение регионального проекта на конец 2019 года (справочно)</v>
      </c>
      <c r="I31" s="82"/>
      <c r="J31" s="82"/>
      <c r="K31" s="4" t="str">
        <f>I11</f>
        <v>-</v>
      </c>
    </row>
    <row r="32" spans="1:14" ht="27" customHeight="1" thickBot="1" x14ac:dyDescent="0.25">
      <c r="A32" s="82" t="str">
        <f>"Значение по муниципалитету на конец "&amp;A22&amp;" года"</f>
        <v>Значение по муниципалитету на конец 2019 года</v>
      </c>
      <c r="B32" s="82"/>
      <c r="C32" s="82"/>
      <c r="D32" s="4">
        <f>B14</f>
        <v>0.06</v>
      </c>
      <c r="H32" s="82" t="str">
        <f>"Значение по муниципалитету на конец "&amp;H22&amp;" года"</f>
        <v>Значение по муниципалитету на конец 2019 года</v>
      </c>
      <c r="I32" s="82"/>
      <c r="J32" s="82"/>
      <c r="K32" s="4">
        <f>I14</f>
        <v>0</v>
      </c>
    </row>
    <row r="33" spans="1:14" ht="29.45" customHeight="1" x14ac:dyDescent="0.2">
      <c r="A33" s="7">
        <v>2020</v>
      </c>
      <c r="B33" s="89" t="str">
        <f>"ДОРОЖНАЯ КАРТА НА "&amp;A33&amp;" ГОД"</f>
        <v>ДОРОЖНАЯ КАРТА НА 2020 ГОД</v>
      </c>
      <c r="C33" s="89"/>
      <c r="D33" s="89"/>
      <c r="E33" s="89"/>
      <c r="F33" s="89"/>
      <c r="G33" s="89"/>
      <c r="H33" s="7">
        <v>2020</v>
      </c>
      <c r="I33" s="89" t="str">
        <f>"ДОРОЖНАЯ КАРТА НА "&amp;H33&amp;" ГОД"</f>
        <v>ДОРОЖНАЯ КАРТА НА 2020 ГОД</v>
      </c>
      <c r="J33" s="89"/>
      <c r="K33" s="89"/>
      <c r="L33" s="89"/>
      <c r="M33" s="89"/>
      <c r="N33" s="89"/>
    </row>
    <row r="34" spans="1:14" ht="24.6" customHeight="1" x14ac:dyDescent="0.2">
      <c r="A34" s="90" t="str">
        <f>"Мероприятия, влияющие на изменение показателя в "&amp;A33&amp;" году"</f>
        <v>Мероприятия, влияющие на изменение показателя в 2020 году</v>
      </c>
      <c r="B34" s="90"/>
      <c r="C34" s="90"/>
      <c r="D34" s="90"/>
      <c r="E34" s="90"/>
      <c r="F34" s="90"/>
      <c r="G34" s="90"/>
      <c r="H34" s="90" t="str">
        <f>"Мероприятия, влияющие на изменение показателя в "&amp;H33&amp;" году"</f>
        <v>Мероприятия, влияющие на изменение показателя в 2020 году</v>
      </c>
      <c r="I34" s="90"/>
      <c r="J34" s="90"/>
      <c r="K34" s="90"/>
      <c r="L34" s="90"/>
      <c r="M34" s="90"/>
      <c r="N34" s="90"/>
    </row>
    <row r="35" spans="1:14" ht="28.5" x14ac:dyDescent="0.2">
      <c r="A35" s="3" t="s">
        <v>0</v>
      </c>
      <c r="B35" s="3" t="s">
        <v>1</v>
      </c>
      <c r="C35" s="3" t="s">
        <v>2</v>
      </c>
      <c r="D35" s="3" t="s">
        <v>6</v>
      </c>
      <c r="E35" s="3" t="s">
        <v>3</v>
      </c>
      <c r="F35" s="3" t="s">
        <v>4</v>
      </c>
      <c r="G35" s="3" t="s">
        <v>5</v>
      </c>
      <c r="H35" s="3" t="s">
        <v>0</v>
      </c>
      <c r="I35" s="3" t="s">
        <v>1</v>
      </c>
      <c r="J35" s="3" t="s">
        <v>2</v>
      </c>
      <c r="K35" s="3" t="s">
        <v>6</v>
      </c>
      <c r="L35" s="3" t="s">
        <v>3</v>
      </c>
      <c r="M35" s="3" t="s">
        <v>4</v>
      </c>
      <c r="N35" s="3" t="s">
        <v>5</v>
      </c>
    </row>
    <row r="36" spans="1:14" ht="128.25" x14ac:dyDescent="0.2">
      <c r="A36" s="20">
        <v>43466</v>
      </c>
      <c r="B36" s="20">
        <v>45657</v>
      </c>
      <c r="C36" s="3" t="s">
        <v>318</v>
      </c>
      <c r="D36" s="3" t="s">
        <v>213</v>
      </c>
      <c r="E36" s="3" t="s">
        <v>326</v>
      </c>
      <c r="F36" s="3">
        <v>83914221090</v>
      </c>
      <c r="G36" s="30" t="s">
        <v>320</v>
      </c>
      <c r="H36" s="20">
        <v>43466</v>
      </c>
      <c r="I36" s="20">
        <v>45657</v>
      </c>
      <c r="J36" s="3" t="s">
        <v>323</v>
      </c>
      <c r="K36" s="3" t="s">
        <v>213</v>
      </c>
      <c r="L36" s="3" t="s">
        <v>319</v>
      </c>
      <c r="M36" s="3">
        <v>83914221090</v>
      </c>
      <c r="N36" s="30" t="s">
        <v>320</v>
      </c>
    </row>
    <row r="37" spans="1:14" ht="114" x14ac:dyDescent="0.2">
      <c r="A37" s="20">
        <v>43466</v>
      </c>
      <c r="B37" s="20">
        <v>45657</v>
      </c>
      <c r="C37" s="3" t="s">
        <v>321</v>
      </c>
      <c r="D37" s="3" t="s">
        <v>195</v>
      </c>
      <c r="E37" s="3" t="s">
        <v>183</v>
      </c>
      <c r="F37" s="3" t="s">
        <v>179</v>
      </c>
      <c r="G37" s="30" t="s">
        <v>300</v>
      </c>
      <c r="H37" s="20">
        <v>43466</v>
      </c>
      <c r="I37" s="20">
        <v>45657</v>
      </c>
      <c r="J37" s="3" t="s">
        <v>324</v>
      </c>
      <c r="K37" s="3" t="s">
        <v>195</v>
      </c>
      <c r="L37" s="3" t="s">
        <v>183</v>
      </c>
      <c r="M37" s="3" t="s">
        <v>179</v>
      </c>
      <c r="N37" s="30" t="s">
        <v>300</v>
      </c>
    </row>
    <row r="38" spans="1:14" ht="57" x14ac:dyDescent="0.2">
      <c r="A38" s="20">
        <v>43466</v>
      </c>
      <c r="B38" s="20">
        <v>45657</v>
      </c>
      <c r="C38" s="3" t="s">
        <v>322</v>
      </c>
      <c r="D38" s="3" t="s">
        <v>213</v>
      </c>
      <c r="E38" s="3" t="s">
        <v>326</v>
      </c>
      <c r="F38" s="3">
        <v>83914221090</v>
      </c>
      <c r="G38" s="30" t="s">
        <v>320</v>
      </c>
      <c r="H38" s="20"/>
      <c r="I38" s="20"/>
      <c r="J38" s="3"/>
      <c r="K38" s="3"/>
      <c r="L38" s="3"/>
      <c r="M38" s="3"/>
      <c r="N38" s="3"/>
    </row>
    <row r="39" spans="1:14" x14ac:dyDescent="0.2">
      <c r="A39" s="20"/>
      <c r="B39" s="20"/>
      <c r="C39" s="3"/>
      <c r="D39" s="3"/>
      <c r="E39" s="3"/>
      <c r="F39" s="3"/>
      <c r="G39" s="3"/>
      <c r="H39" s="20"/>
      <c r="I39" s="20"/>
      <c r="J39" s="3"/>
      <c r="K39" s="3"/>
      <c r="L39" s="3"/>
      <c r="M39" s="3"/>
      <c r="N39" s="3"/>
    </row>
    <row r="40" spans="1:14" ht="90.6" customHeight="1" thickBot="1" x14ac:dyDescent="0.25">
      <c r="A40" s="82" t="s">
        <v>7</v>
      </c>
      <c r="B40" s="82"/>
      <c r="C40" s="82" t="str">
        <f>C30</f>
        <v>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нарастающим итогом с 2019 года, тыс. единиц</v>
      </c>
      <c r="D40" s="82"/>
      <c r="E40" s="82"/>
      <c r="F40" s="82"/>
      <c r="G40" s="82"/>
      <c r="H40" s="82" t="s">
        <v>7</v>
      </c>
      <c r="I40" s="82"/>
      <c r="J40" s="82" t="str">
        <f>J30</f>
        <v>Доля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 процент</v>
      </c>
      <c r="K40" s="82"/>
      <c r="L40" s="82"/>
      <c r="M40" s="82"/>
      <c r="N40" s="82"/>
    </row>
    <row r="41" spans="1:14" ht="27" customHeight="1" thickBot="1" x14ac:dyDescent="0.25">
      <c r="A41" s="82" t="str">
        <f>"Значение регионального проекта на конец "&amp;A33&amp;" года (справочно)"</f>
        <v>Значение регионального проекта на конец 2020 года (справочно)</v>
      </c>
      <c r="B41" s="82"/>
      <c r="C41" s="82"/>
      <c r="D41" s="4">
        <f>C11</f>
        <v>29</v>
      </c>
      <c r="H41" s="82" t="str">
        <f>"Значение регионального проекта на конец "&amp;H33&amp;" года (справочно)"</f>
        <v>Значение регионального проекта на конец 2020 года (справочно)</v>
      </c>
      <c r="I41" s="82"/>
      <c r="J41" s="82"/>
      <c r="K41" s="4">
        <f>J11</f>
        <v>55</v>
      </c>
    </row>
    <row r="42" spans="1:14" ht="27" customHeight="1" thickBot="1" x14ac:dyDescent="0.25">
      <c r="A42" s="82" t="str">
        <f>"Значение по муниципалитету на конец "&amp;A33&amp;" года"</f>
        <v>Значение по муниципалитету на конец 2020 года</v>
      </c>
      <c r="B42" s="82"/>
      <c r="C42" s="82"/>
      <c r="D42" s="4">
        <f>C14</f>
        <v>0.06</v>
      </c>
      <c r="H42" s="82" t="str">
        <f>"Значение по муниципалитету на конец "&amp;H33&amp;" года"</f>
        <v>Значение по муниципалитету на конец 2020 года</v>
      </c>
      <c r="I42" s="82"/>
      <c r="J42" s="82"/>
      <c r="K42" s="4">
        <f>J14</f>
        <v>55</v>
      </c>
    </row>
    <row r="43" spans="1:14" ht="29.45" customHeight="1" x14ac:dyDescent="0.2">
      <c r="A43" s="7">
        <v>2021</v>
      </c>
      <c r="B43" s="89" t="str">
        <f>"ДОРОЖНАЯ КАРТА НА "&amp;A43&amp;" ГОД"</f>
        <v>ДОРОЖНАЯ КАРТА НА 2021 ГОД</v>
      </c>
      <c r="C43" s="89"/>
      <c r="D43" s="89"/>
      <c r="E43" s="89"/>
      <c r="F43" s="89"/>
      <c r="G43" s="89"/>
      <c r="H43" s="7">
        <v>2021</v>
      </c>
      <c r="I43" s="89" t="str">
        <f>"ДОРОЖНАЯ КАРТА НА "&amp;H43&amp;" ГОД"</f>
        <v>ДОРОЖНАЯ КАРТА НА 2021 ГОД</v>
      </c>
      <c r="J43" s="89"/>
      <c r="K43" s="89"/>
      <c r="L43" s="89"/>
      <c r="M43" s="89"/>
      <c r="N43" s="89"/>
    </row>
    <row r="44" spans="1:14" ht="24.6" customHeight="1" x14ac:dyDescent="0.2">
      <c r="A44" s="90" t="str">
        <f>"Мероприятия, влияющие на изменение показателя в "&amp;A43&amp;" году"</f>
        <v>Мероприятия, влияющие на изменение показателя в 2021 году</v>
      </c>
      <c r="B44" s="90"/>
      <c r="C44" s="90"/>
      <c r="D44" s="90"/>
      <c r="E44" s="90"/>
      <c r="F44" s="90"/>
      <c r="G44" s="90"/>
      <c r="H44" s="90" t="str">
        <f>"Мероприятия, влияющие на изменение показателя в "&amp;H43&amp;" году"</f>
        <v>Мероприятия, влияющие на изменение показателя в 2021 году</v>
      </c>
      <c r="I44" s="90"/>
      <c r="J44" s="90"/>
      <c r="K44" s="90"/>
      <c r="L44" s="90"/>
      <c r="M44" s="90"/>
      <c r="N44" s="90"/>
    </row>
    <row r="45" spans="1:14" ht="28.5" x14ac:dyDescent="0.2">
      <c r="A45" s="3" t="s">
        <v>0</v>
      </c>
      <c r="B45" s="3" t="s">
        <v>1</v>
      </c>
      <c r="C45" s="3" t="s">
        <v>2</v>
      </c>
      <c r="D45" s="3" t="s">
        <v>6</v>
      </c>
      <c r="E45" s="3" t="s">
        <v>3</v>
      </c>
      <c r="F45" s="3" t="s">
        <v>4</v>
      </c>
      <c r="G45" s="3" t="s">
        <v>5</v>
      </c>
      <c r="H45" s="3" t="s">
        <v>0</v>
      </c>
      <c r="I45" s="3" t="s">
        <v>1</v>
      </c>
      <c r="J45" s="3" t="s">
        <v>2</v>
      </c>
      <c r="K45" s="3" t="s">
        <v>6</v>
      </c>
      <c r="L45" s="3" t="s">
        <v>3</v>
      </c>
      <c r="M45" s="3" t="s">
        <v>4</v>
      </c>
      <c r="N45" s="3" t="s">
        <v>5</v>
      </c>
    </row>
    <row r="46" spans="1:14" ht="128.25" x14ac:dyDescent="0.2">
      <c r="A46" s="20">
        <v>43466</v>
      </c>
      <c r="B46" s="20">
        <v>45657</v>
      </c>
      <c r="C46" s="3" t="s">
        <v>318</v>
      </c>
      <c r="D46" s="3" t="s">
        <v>213</v>
      </c>
      <c r="E46" s="3" t="s">
        <v>326</v>
      </c>
      <c r="F46" s="3">
        <v>83914221090</v>
      </c>
      <c r="G46" s="30" t="s">
        <v>320</v>
      </c>
      <c r="H46" s="20">
        <v>43466</v>
      </c>
      <c r="I46" s="20">
        <v>45657</v>
      </c>
      <c r="J46" s="3" t="s">
        <v>323</v>
      </c>
      <c r="K46" s="3" t="s">
        <v>213</v>
      </c>
      <c r="L46" s="3" t="s">
        <v>319</v>
      </c>
      <c r="M46" s="3">
        <v>83914221090</v>
      </c>
      <c r="N46" s="30" t="s">
        <v>320</v>
      </c>
    </row>
    <row r="47" spans="1:14" ht="114" x14ac:dyDescent="0.2">
      <c r="A47" s="20">
        <v>43466</v>
      </c>
      <c r="B47" s="20">
        <v>45657</v>
      </c>
      <c r="C47" s="3" t="s">
        <v>321</v>
      </c>
      <c r="D47" s="3" t="s">
        <v>195</v>
      </c>
      <c r="E47" s="3" t="s">
        <v>183</v>
      </c>
      <c r="F47" s="3" t="s">
        <v>179</v>
      </c>
      <c r="G47" s="30" t="s">
        <v>300</v>
      </c>
      <c r="H47" s="20">
        <v>43466</v>
      </c>
      <c r="I47" s="20">
        <v>45657</v>
      </c>
      <c r="J47" s="3" t="s">
        <v>324</v>
      </c>
      <c r="K47" s="3" t="s">
        <v>195</v>
      </c>
      <c r="L47" s="3" t="s">
        <v>183</v>
      </c>
      <c r="M47" s="3" t="s">
        <v>179</v>
      </c>
      <c r="N47" s="30" t="s">
        <v>300</v>
      </c>
    </row>
    <row r="48" spans="1:14" ht="57" x14ac:dyDescent="0.2">
      <c r="A48" s="20">
        <v>43466</v>
      </c>
      <c r="B48" s="20">
        <v>45657</v>
      </c>
      <c r="C48" s="3" t="s">
        <v>322</v>
      </c>
      <c r="D48" s="3" t="s">
        <v>213</v>
      </c>
      <c r="E48" s="3" t="s">
        <v>326</v>
      </c>
      <c r="F48" s="3">
        <v>83914221090</v>
      </c>
      <c r="G48" s="30" t="s">
        <v>320</v>
      </c>
      <c r="H48" s="20"/>
      <c r="I48" s="20"/>
      <c r="J48" s="3"/>
      <c r="K48" s="3"/>
      <c r="L48" s="3"/>
      <c r="M48" s="3"/>
      <c r="N48" s="3"/>
    </row>
    <row r="49" spans="1:14" x14ac:dyDescent="0.2">
      <c r="A49" s="20"/>
      <c r="B49" s="20"/>
      <c r="C49" s="3"/>
      <c r="D49" s="3"/>
      <c r="E49" s="3"/>
      <c r="F49" s="3"/>
      <c r="G49" s="3"/>
      <c r="H49" s="20"/>
      <c r="I49" s="20"/>
      <c r="J49" s="3"/>
      <c r="K49" s="3"/>
      <c r="L49" s="3"/>
      <c r="M49" s="3"/>
      <c r="N49" s="3"/>
    </row>
    <row r="50" spans="1:14" x14ac:dyDescent="0.2">
      <c r="A50" s="20"/>
      <c r="B50" s="20"/>
      <c r="C50" s="3"/>
      <c r="D50" s="3"/>
      <c r="E50" s="3"/>
      <c r="F50" s="3"/>
      <c r="G50" s="3"/>
      <c r="H50" s="20"/>
      <c r="I50" s="20"/>
      <c r="J50" s="3"/>
      <c r="K50" s="3"/>
      <c r="L50" s="3"/>
      <c r="M50" s="3"/>
      <c r="N50" s="3"/>
    </row>
    <row r="51" spans="1:14" ht="90.6" customHeight="1" thickBot="1" x14ac:dyDescent="0.25">
      <c r="A51" s="82" t="s">
        <v>7</v>
      </c>
      <c r="B51" s="82"/>
      <c r="C51" s="90" t="str">
        <f>C40</f>
        <v>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нарастающим итогом с 2019 года, тыс. единиц</v>
      </c>
      <c r="D51" s="90"/>
      <c r="E51" s="90"/>
      <c r="F51" s="90"/>
      <c r="G51" s="90"/>
      <c r="H51" s="82" t="s">
        <v>7</v>
      </c>
      <c r="I51" s="82"/>
      <c r="J51" s="90" t="str">
        <f>J40</f>
        <v>Доля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 процент</v>
      </c>
      <c r="K51" s="90"/>
      <c r="L51" s="90"/>
      <c r="M51" s="90"/>
      <c r="N51" s="90"/>
    </row>
    <row r="52" spans="1:14" ht="27" customHeight="1" thickBot="1" x14ac:dyDescent="0.25">
      <c r="A52" s="82" t="str">
        <f>"Значение регионального проекта на конец "&amp;A43&amp;" года (справочно)"</f>
        <v>Значение регионального проекта на конец 2021 года (справочно)</v>
      </c>
      <c r="B52" s="82"/>
      <c r="C52" s="82"/>
      <c r="D52" s="4">
        <f>D11</f>
        <v>43</v>
      </c>
      <c r="H52" s="82" t="str">
        <f>"Значение регионального проекта на конец "&amp;H43&amp;" года (справочно)"</f>
        <v>Значение регионального проекта на конец 2021 года (справочно)</v>
      </c>
      <c r="I52" s="82"/>
      <c r="J52" s="82"/>
      <c r="K52" s="4">
        <f>K11</f>
        <v>60</v>
      </c>
    </row>
    <row r="53" spans="1:14" ht="27" customHeight="1" thickBot="1" x14ac:dyDescent="0.25">
      <c r="A53" s="82" t="str">
        <f>"Значение по муниципалитету на конец "&amp;A43&amp;" года"</f>
        <v>Значение по муниципалитету на конец 2021 года</v>
      </c>
      <c r="B53" s="82"/>
      <c r="C53" s="82"/>
      <c r="D53" s="4">
        <f>D14</f>
        <v>0.06</v>
      </c>
      <c r="H53" s="82" t="str">
        <f>"Значение по муниципалитету на конец "&amp;H43&amp;" года"</f>
        <v>Значение по муниципалитету на конец 2021 года</v>
      </c>
      <c r="I53" s="82"/>
      <c r="J53" s="82"/>
      <c r="K53" s="4">
        <f>K14</f>
        <v>60</v>
      </c>
    </row>
    <row r="54" spans="1:14" ht="29.45" customHeight="1" x14ac:dyDescent="0.2">
      <c r="A54" s="7">
        <v>2022</v>
      </c>
      <c r="B54" s="89" t="str">
        <f>"ДОРОЖНАЯ КАРТА НА "&amp;A54&amp;" ГОД"</f>
        <v>ДОРОЖНАЯ КАРТА НА 2022 ГОД</v>
      </c>
      <c r="C54" s="89"/>
      <c r="D54" s="89"/>
      <c r="E54" s="89"/>
      <c r="F54" s="89"/>
      <c r="G54" s="89"/>
      <c r="H54" s="7">
        <v>2022</v>
      </c>
      <c r="I54" s="89" t="str">
        <f>"ДОРОЖНАЯ КАРТА НА "&amp;H54&amp;" ГОД"</f>
        <v>ДОРОЖНАЯ КАРТА НА 2022 ГОД</v>
      </c>
      <c r="J54" s="89"/>
      <c r="K54" s="89"/>
      <c r="L54" s="89"/>
      <c r="M54" s="89"/>
      <c r="N54" s="89"/>
    </row>
    <row r="55" spans="1:14" ht="24.6" customHeight="1" x14ac:dyDescent="0.2">
      <c r="A55" s="90" t="str">
        <f>"Мероприятия, влияющие на изменение показателя в "&amp;A54&amp;" году"</f>
        <v>Мероприятия, влияющие на изменение показателя в 2022 году</v>
      </c>
      <c r="B55" s="90"/>
      <c r="C55" s="90"/>
      <c r="D55" s="90"/>
      <c r="E55" s="90"/>
      <c r="F55" s="90"/>
      <c r="G55" s="90"/>
      <c r="H55" s="90" t="str">
        <f>"Мероприятия, влияющие на изменение показателя в "&amp;H54&amp;" году"</f>
        <v>Мероприятия, влияющие на изменение показателя в 2022 году</v>
      </c>
      <c r="I55" s="90"/>
      <c r="J55" s="90"/>
      <c r="K55" s="90"/>
      <c r="L55" s="90"/>
      <c r="M55" s="90"/>
      <c r="N55" s="90"/>
    </row>
    <row r="56" spans="1:14" ht="28.5" x14ac:dyDescent="0.2">
      <c r="A56" s="3" t="s">
        <v>0</v>
      </c>
      <c r="B56" s="3" t="s">
        <v>1</v>
      </c>
      <c r="C56" s="3" t="s">
        <v>2</v>
      </c>
      <c r="D56" s="3" t="s">
        <v>6</v>
      </c>
      <c r="E56" s="3" t="s">
        <v>3</v>
      </c>
      <c r="F56" s="3" t="s">
        <v>4</v>
      </c>
      <c r="G56" s="3" t="s">
        <v>5</v>
      </c>
      <c r="H56" s="3" t="s">
        <v>0</v>
      </c>
      <c r="I56" s="3" t="s">
        <v>1</v>
      </c>
      <c r="J56" s="3" t="s">
        <v>2</v>
      </c>
      <c r="K56" s="3" t="s">
        <v>6</v>
      </c>
      <c r="L56" s="3" t="s">
        <v>3</v>
      </c>
      <c r="M56" s="3" t="s">
        <v>4</v>
      </c>
      <c r="N56" s="3" t="s">
        <v>5</v>
      </c>
    </row>
    <row r="57" spans="1:14" ht="128.25" x14ac:dyDescent="0.2">
      <c r="A57" s="20">
        <v>43466</v>
      </c>
      <c r="B57" s="20">
        <v>45657</v>
      </c>
      <c r="C57" s="3" t="s">
        <v>318</v>
      </c>
      <c r="D57" s="3" t="s">
        <v>213</v>
      </c>
      <c r="E57" s="3" t="s">
        <v>326</v>
      </c>
      <c r="F57" s="3">
        <v>83914221090</v>
      </c>
      <c r="G57" s="30" t="s">
        <v>320</v>
      </c>
      <c r="H57" s="20">
        <v>43466</v>
      </c>
      <c r="I57" s="20">
        <v>45657</v>
      </c>
      <c r="J57" s="3" t="s">
        <v>323</v>
      </c>
      <c r="K57" s="3" t="s">
        <v>213</v>
      </c>
      <c r="L57" s="3" t="s">
        <v>319</v>
      </c>
      <c r="M57" s="3">
        <v>83914221090</v>
      </c>
      <c r="N57" s="30" t="s">
        <v>320</v>
      </c>
    </row>
    <row r="58" spans="1:14" ht="114" x14ac:dyDescent="0.2">
      <c r="A58" s="20">
        <v>43466</v>
      </c>
      <c r="B58" s="20">
        <v>45657</v>
      </c>
      <c r="C58" s="3" t="s">
        <v>321</v>
      </c>
      <c r="D58" s="3" t="s">
        <v>195</v>
      </c>
      <c r="E58" s="3" t="s">
        <v>183</v>
      </c>
      <c r="F58" s="3" t="s">
        <v>179</v>
      </c>
      <c r="G58" s="30" t="s">
        <v>300</v>
      </c>
      <c r="H58" s="20">
        <v>43466</v>
      </c>
      <c r="I58" s="20">
        <v>45657</v>
      </c>
      <c r="J58" s="3" t="s">
        <v>324</v>
      </c>
      <c r="K58" s="3" t="s">
        <v>195</v>
      </c>
      <c r="L58" s="3" t="s">
        <v>183</v>
      </c>
      <c r="M58" s="3" t="s">
        <v>179</v>
      </c>
      <c r="N58" s="30" t="s">
        <v>300</v>
      </c>
    </row>
    <row r="59" spans="1:14" ht="57" x14ac:dyDescent="0.2">
      <c r="A59" s="20">
        <v>43466</v>
      </c>
      <c r="B59" s="20">
        <v>45657</v>
      </c>
      <c r="C59" s="3" t="s">
        <v>322</v>
      </c>
      <c r="D59" s="3" t="s">
        <v>213</v>
      </c>
      <c r="E59" s="3" t="s">
        <v>326</v>
      </c>
      <c r="F59" s="3">
        <v>83914221090</v>
      </c>
      <c r="G59" s="30" t="s">
        <v>320</v>
      </c>
      <c r="H59" s="20"/>
      <c r="I59" s="20"/>
      <c r="J59" s="3"/>
      <c r="K59" s="3"/>
      <c r="L59" s="3"/>
      <c r="M59" s="3"/>
      <c r="N59" s="3"/>
    </row>
    <row r="60" spans="1:14" x14ac:dyDescent="0.2">
      <c r="A60" s="20"/>
      <c r="B60" s="20"/>
      <c r="C60" s="3"/>
      <c r="D60" s="3"/>
      <c r="E60" s="3"/>
      <c r="F60" s="3"/>
      <c r="G60" s="3"/>
      <c r="H60" s="20"/>
      <c r="I60" s="20"/>
      <c r="J60" s="3"/>
      <c r="K60" s="3"/>
      <c r="L60" s="3"/>
      <c r="M60" s="3"/>
      <c r="N60" s="3"/>
    </row>
    <row r="61" spans="1:14" x14ac:dyDescent="0.2">
      <c r="A61" s="20"/>
      <c r="B61" s="20"/>
      <c r="C61" s="3"/>
      <c r="D61" s="3"/>
      <c r="E61" s="3"/>
      <c r="F61" s="3"/>
      <c r="G61" s="3"/>
      <c r="H61" s="20"/>
      <c r="I61" s="20"/>
      <c r="J61" s="3"/>
      <c r="K61" s="3"/>
      <c r="L61" s="3"/>
      <c r="M61" s="3"/>
      <c r="N61" s="3"/>
    </row>
    <row r="62" spans="1:14" ht="90.6" customHeight="1" thickBot="1" x14ac:dyDescent="0.25">
      <c r="A62" s="82" t="s">
        <v>7</v>
      </c>
      <c r="B62" s="82"/>
      <c r="C62" s="90" t="str">
        <f>C51</f>
        <v>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нарастающим итогом с 2019 года, тыс. единиц</v>
      </c>
      <c r="D62" s="90"/>
      <c r="E62" s="90"/>
      <c r="F62" s="90"/>
      <c r="G62" s="90"/>
      <c r="H62" s="82" t="s">
        <v>7</v>
      </c>
      <c r="I62" s="82"/>
      <c r="J62" s="90" t="str">
        <f>J51</f>
        <v>Доля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 процент</v>
      </c>
      <c r="K62" s="90"/>
      <c r="L62" s="90"/>
      <c r="M62" s="90"/>
      <c r="N62" s="90"/>
    </row>
    <row r="63" spans="1:14" ht="27" customHeight="1" thickBot="1" x14ac:dyDescent="0.25">
      <c r="A63" s="82" t="str">
        <f>"Значение регионального проекта на конец "&amp;A54&amp;" года (справочно)"</f>
        <v>Значение регионального проекта на конец 2022 года (справочно)</v>
      </c>
      <c r="B63" s="82"/>
      <c r="C63" s="82"/>
      <c r="D63" s="4">
        <f>E11</f>
        <v>62</v>
      </c>
      <c r="H63" s="82" t="str">
        <f>"Значение регионального проекта на конец "&amp;H54&amp;" года (справочно)"</f>
        <v>Значение регионального проекта на конец 2022 года (справочно)</v>
      </c>
      <c r="I63" s="82"/>
      <c r="J63" s="82"/>
      <c r="K63" s="4">
        <f>L11</f>
        <v>65</v>
      </c>
    </row>
    <row r="64" spans="1:14" ht="27" customHeight="1" thickBot="1" x14ac:dyDescent="0.25">
      <c r="A64" s="82" t="str">
        <f>"Значение по муниципалитету на конец "&amp;A54&amp;" года"</f>
        <v>Значение по муниципалитету на конец 2022 года</v>
      </c>
      <c r="B64" s="82"/>
      <c r="C64" s="82"/>
      <c r="D64" s="4">
        <f>E14</f>
        <v>0.06</v>
      </c>
      <c r="H64" s="82" t="str">
        <f>"Значение по муниципалитету на конец "&amp;H54&amp;" года"</f>
        <v>Значение по муниципалитету на конец 2022 года</v>
      </c>
      <c r="I64" s="82"/>
      <c r="J64" s="82"/>
      <c r="K64" s="4">
        <f>L14</f>
        <v>65</v>
      </c>
    </row>
    <row r="65" spans="1:14" ht="29.45" customHeight="1" x14ac:dyDescent="0.2">
      <c r="A65" s="7">
        <v>2023</v>
      </c>
      <c r="B65" s="89" t="str">
        <f>"ДОРОЖНАЯ КАРТА НА "&amp;A65&amp;" ГОД"</f>
        <v>ДОРОЖНАЯ КАРТА НА 2023 ГОД</v>
      </c>
      <c r="C65" s="89"/>
      <c r="D65" s="89"/>
      <c r="E65" s="89"/>
      <c r="F65" s="89"/>
      <c r="G65" s="89"/>
      <c r="H65" s="7">
        <v>2023</v>
      </c>
      <c r="I65" s="89" t="str">
        <f>"ДОРОЖНАЯ КАРТА НА "&amp;H65&amp;" ГОД"</f>
        <v>ДОРОЖНАЯ КАРТА НА 2023 ГОД</v>
      </c>
      <c r="J65" s="89"/>
      <c r="K65" s="89"/>
      <c r="L65" s="89"/>
      <c r="M65" s="89"/>
      <c r="N65" s="89"/>
    </row>
    <row r="66" spans="1:14" ht="24.6" customHeight="1" x14ac:dyDescent="0.2">
      <c r="A66" s="90" t="str">
        <f>"Мероприятия, влияющие на изменение показателя в "&amp;A65&amp;" году"</f>
        <v>Мероприятия, влияющие на изменение показателя в 2023 году</v>
      </c>
      <c r="B66" s="90"/>
      <c r="C66" s="90"/>
      <c r="D66" s="90"/>
      <c r="E66" s="90"/>
      <c r="F66" s="90"/>
      <c r="G66" s="90"/>
      <c r="H66" s="90" t="str">
        <f>"Мероприятия, влияющие на изменение показателя в "&amp;H65&amp;" году"</f>
        <v>Мероприятия, влияющие на изменение показателя в 2023 году</v>
      </c>
      <c r="I66" s="90"/>
      <c r="J66" s="90"/>
      <c r="K66" s="90"/>
      <c r="L66" s="90"/>
      <c r="M66" s="90"/>
      <c r="N66" s="90"/>
    </row>
    <row r="67" spans="1:14" ht="28.5" x14ac:dyDescent="0.2">
      <c r="A67" s="3" t="s">
        <v>0</v>
      </c>
      <c r="B67" s="3" t="s">
        <v>1</v>
      </c>
      <c r="C67" s="3" t="s">
        <v>2</v>
      </c>
      <c r="D67" s="3" t="s">
        <v>6</v>
      </c>
      <c r="E67" s="3" t="s">
        <v>3</v>
      </c>
      <c r="F67" s="3" t="s">
        <v>4</v>
      </c>
      <c r="G67" s="3" t="s">
        <v>5</v>
      </c>
      <c r="H67" s="3" t="s">
        <v>0</v>
      </c>
      <c r="I67" s="3" t="s">
        <v>1</v>
      </c>
      <c r="J67" s="3" t="s">
        <v>2</v>
      </c>
      <c r="K67" s="3" t="s">
        <v>6</v>
      </c>
      <c r="L67" s="3" t="s">
        <v>3</v>
      </c>
      <c r="M67" s="3" t="s">
        <v>4</v>
      </c>
      <c r="N67" s="3" t="s">
        <v>5</v>
      </c>
    </row>
    <row r="68" spans="1:14" ht="128.25" x14ac:dyDescent="0.2">
      <c r="A68" s="20">
        <v>43466</v>
      </c>
      <c r="B68" s="20">
        <v>45657</v>
      </c>
      <c r="C68" s="3" t="s">
        <v>318</v>
      </c>
      <c r="D68" s="3" t="s">
        <v>213</v>
      </c>
      <c r="E68" s="3" t="s">
        <v>326</v>
      </c>
      <c r="F68" s="3">
        <v>83914221090</v>
      </c>
      <c r="G68" s="30" t="s">
        <v>320</v>
      </c>
      <c r="H68" s="20">
        <v>43466</v>
      </c>
      <c r="I68" s="20">
        <v>45657</v>
      </c>
      <c r="J68" s="3" t="s">
        <v>323</v>
      </c>
      <c r="K68" s="3" t="s">
        <v>213</v>
      </c>
      <c r="L68" s="3" t="s">
        <v>319</v>
      </c>
      <c r="M68" s="3">
        <v>83914221090</v>
      </c>
      <c r="N68" s="30" t="s">
        <v>320</v>
      </c>
    </row>
    <row r="69" spans="1:14" ht="114" x14ac:dyDescent="0.2">
      <c r="A69" s="20">
        <v>43466</v>
      </c>
      <c r="B69" s="20">
        <v>45657</v>
      </c>
      <c r="C69" s="3" t="s">
        <v>321</v>
      </c>
      <c r="D69" s="3" t="s">
        <v>195</v>
      </c>
      <c r="E69" s="3" t="s">
        <v>183</v>
      </c>
      <c r="F69" s="3" t="s">
        <v>179</v>
      </c>
      <c r="G69" s="30" t="s">
        <v>300</v>
      </c>
      <c r="H69" s="20">
        <v>43466</v>
      </c>
      <c r="I69" s="20">
        <v>45657</v>
      </c>
      <c r="J69" s="3" t="s">
        <v>324</v>
      </c>
      <c r="K69" s="3" t="s">
        <v>195</v>
      </c>
      <c r="L69" s="3" t="s">
        <v>183</v>
      </c>
      <c r="M69" s="3" t="s">
        <v>179</v>
      </c>
      <c r="N69" s="30" t="s">
        <v>300</v>
      </c>
    </row>
    <row r="70" spans="1:14" ht="57" x14ac:dyDescent="0.2">
      <c r="A70" s="20">
        <v>43466</v>
      </c>
      <c r="B70" s="20">
        <v>45657</v>
      </c>
      <c r="C70" s="3" t="s">
        <v>322</v>
      </c>
      <c r="D70" s="3" t="s">
        <v>213</v>
      </c>
      <c r="E70" s="3" t="s">
        <v>326</v>
      </c>
      <c r="F70" s="3">
        <v>83914221090</v>
      </c>
      <c r="G70" s="30" t="s">
        <v>320</v>
      </c>
      <c r="H70" s="20"/>
      <c r="I70" s="20"/>
      <c r="J70" s="3"/>
      <c r="K70" s="3"/>
      <c r="L70" s="3"/>
      <c r="M70" s="3"/>
      <c r="N70" s="3"/>
    </row>
    <row r="71" spans="1:14" x14ac:dyDescent="0.2">
      <c r="A71" s="20"/>
      <c r="B71" s="20"/>
      <c r="C71" s="3"/>
      <c r="D71" s="3"/>
      <c r="E71" s="3"/>
      <c r="F71" s="3"/>
      <c r="G71" s="3"/>
      <c r="H71" s="20"/>
      <c r="I71" s="20"/>
      <c r="J71" s="3"/>
      <c r="K71" s="3"/>
      <c r="L71" s="3"/>
      <c r="M71" s="3"/>
      <c r="N71" s="3"/>
    </row>
    <row r="72" spans="1:14" ht="90.6" customHeight="1" thickBot="1" x14ac:dyDescent="0.25">
      <c r="A72" s="82" t="s">
        <v>7</v>
      </c>
      <c r="B72" s="82"/>
      <c r="C72" s="90" t="str">
        <f>C62</f>
        <v>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нарастающим итогом с 2019 года, тыс. единиц</v>
      </c>
      <c r="D72" s="90"/>
      <c r="E72" s="90"/>
      <c r="F72" s="90"/>
      <c r="G72" s="90"/>
      <c r="H72" s="82" t="s">
        <v>7</v>
      </c>
      <c r="I72" s="82"/>
      <c r="J72" s="90" t="str">
        <f>J62</f>
        <v>Доля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 процент</v>
      </c>
      <c r="K72" s="90"/>
      <c r="L72" s="90"/>
      <c r="M72" s="90"/>
      <c r="N72" s="90"/>
    </row>
    <row r="73" spans="1:14" ht="27" customHeight="1" thickBot="1" x14ac:dyDescent="0.25">
      <c r="A73" s="82" t="str">
        <f>"Значение регионального проекта на конец "&amp;A65&amp;" года (справочно)"</f>
        <v>Значение регионального проекта на конец 2023 года (справочно)</v>
      </c>
      <c r="B73" s="82"/>
      <c r="C73" s="82"/>
      <c r="D73" s="4">
        <f>F11</f>
        <v>83</v>
      </c>
      <c r="H73" s="82" t="str">
        <f>"Значение регионального проекта на конец "&amp;H65&amp;" года (справочно)"</f>
        <v>Значение регионального проекта на конец 2023 года (справочно)</v>
      </c>
      <c r="I73" s="82"/>
      <c r="J73" s="82"/>
      <c r="K73" s="4">
        <f>M11</f>
        <v>75</v>
      </c>
    </row>
    <row r="74" spans="1:14" ht="27" customHeight="1" thickBot="1" x14ac:dyDescent="0.25">
      <c r="A74" s="82" t="str">
        <f>"Значение по муниципалитету на конец "&amp;A65&amp;" года"</f>
        <v>Значение по муниципалитету на конец 2023 года</v>
      </c>
      <c r="B74" s="82"/>
      <c r="C74" s="82"/>
      <c r="D74" s="4">
        <f>F14</f>
        <v>7.0000000000000007E-2</v>
      </c>
      <c r="H74" s="82" t="str">
        <f>"Значение по муниципалитету на конец "&amp;H65&amp;" года"</f>
        <v>Значение по муниципалитету на конец 2023 года</v>
      </c>
      <c r="I74" s="82"/>
      <c r="J74" s="82"/>
      <c r="K74" s="4">
        <f>M14</f>
        <v>75</v>
      </c>
    </row>
    <row r="75" spans="1:14" ht="29.45" customHeight="1" x14ac:dyDescent="0.2">
      <c r="A75" s="7">
        <v>2024</v>
      </c>
      <c r="B75" s="89" t="str">
        <f>"ДОРОЖНАЯ КАРТА НА "&amp;A75&amp;" ГОД"</f>
        <v>ДОРОЖНАЯ КАРТА НА 2024 ГОД</v>
      </c>
      <c r="C75" s="89"/>
      <c r="D75" s="89"/>
      <c r="E75" s="89"/>
      <c r="F75" s="89"/>
      <c r="G75" s="89"/>
      <c r="H75" s="7">
        <v>2024</v>
      </c>
      <c r="I75" s="89" t="str">
        <f>"ДОРОЖНАЯ КАРТА НА "&amp;H75&amp;" ГОД"</f>
        <v>ДОРОЖНАЯ КАРТА НА 2024 ГОД</v>
      </c>
      <c r="J75" s="89"/>
      <c r="K75" s="89"/>
      <c r="L75" s="89"/>
      <c r="M75" s="89"/>
      <c r="N75" s="89"/>
    </row>
    <row r="76" spans="1:14" ht="24.6" customHeight="1" x14ac:dyDescent="0.2">
      <c r="A76" s="90" t="str">
        <f>"Мероприятия, влияющие на изменение показателя в "&amp;A75&amp;" году"</f>
        <v>Мероприятия, влияющие на изменение показателя в 2024 году</v>
      </c>
      <c r="B76" s="90"/>
      <c r="C76" s="90"/>
      <c r="D76" s="90"/>
      <c r="E76" s="90"/>
      <c r="F76" s="90"/>
      <c r="G76" s="90"/>
      <c r="H76" s="90" t="str">
        <f>"Мероприятия, влияющие на изменение показателя в "&amp;H75&amp;" году"</f>
        <v>Мероприятия, влияющие на изменение показателя в 2024 году</v>
      </c>
      <c r="I76" s="90"/>
      <c r="J76" s="90"/>
      <c r="K76" s="90"/>
      <c r="L76" s="90"/>
      <c r="M76" s="90"/>
      <c r="N76" s="90"/>
    </row>
    <row r="77" spans="1:14" ht="28.5" x14ac:dyDescent="0.2">
      <c r="A77" s="3" t="s">
        <v>0</v>
      </c>
      <c r="B77" s="3" t="s">
        <v>1</v>
      </c>
      <c r="C77" s="3" t="s">
        <v>2</v>
      </c>
      <c r="D77" s="3" t="s">
        <v>6</v>
      </c>
      <c r="E77" s="3" t="s">
        <v>3</v>
      </c>
      <c r="F77" s="3" t="s">
        <v>4</v>
      </c>
      <c r="G77" s="3" t="s">
        <v>5</v>
      </c>
      <c r="H77" s="3" t="s">
        <v>0</v>
      </c>
      <c r="I77" s="3" t="s">
        <v>1</v>
      </c>
      <c r="J77" s="3" t="s">
        <v>2</v>
      </c>
      <c r="K77" s="3" t="s">
        <v>6</v>
      </c>
      <c r="L77" s="3" t="s">
        <v>3</v>
      </c>
      <c r="M77" s="3" t="s">
        <v>4</v>
      </c>
      <c r="N77" s="3" t="s">
        <v>5</v>
      </c>
    </row>
    <row r="78" spans="1:14" ht="128.25" x14ac:dyDescent="0.2">
      <c r="A78" s="20">
        <v>43466</v>
      </c>
      <c r="B78" s="20">
        <v>45657</v>
      </c>
      <c r="C78" s="3" t="s">
        <v>318</v>
      </c>
      <c r="D78" s="3" t="s">
        <v>213</v>
      </c>
      <c r="E78" s="3" t="s">
        <v>326</v>
      </c>
      <c r="F78" s="3">
        <v>83914221090</v>
      </c>
      <c r="G78" s="30" t="s">
        <v>320</v>
      </c>
      <c r="H78" s="20">
        <v>43466</v>
      </c>
      <c r="I78" s="20">
        <v>45657</v>
      </c>
      <c r="J78" s="3" t="s">
        <v>323</v>
      </c>
      <c r="K78" s="3" t="s">
        <v>213</v>
      </c>
      <c r="L78" s="3" t="s">
        <v>319</v>
      </c>
      <c r="M78" s="3">
        <v>83914221090</v>
      </c>
      <c r="N78" s="30" t="s">
        <v>320</v>
      </c>
    </row>
    <row r="79" spans="1:14" ht="114" x14ac:dyDescent="0.2">
      <c r="A79" s="20">
        <v>43466</v>
      </c>
      <c r="B79" s="20">
        <v>45657</v>
      </c>
      <c r="C79" s="3" t="s">
        <v>321</v>
      </c>
      <c r="D79" s="3" t="s">
        <v>195</v>
      </c>
      <c r="E79" s="3" t="s">
        <v>183</v>
      </c>
      <c r="F79" s="3" t="s">
        <v>179</v>
      </c>
      <c r="G79" s="30" t="s">
        <v>300</v>
      </c>
      <c r="H79" s="20">
        <v>43466</v>
      </c>
      <c r="I79" s="20">
        <v>45657</v>
      </c>
      <c r="J79" s="3" t="s">
        <v>324</v>
      </c>
      <c r="K79" s="3" t="s">
        <v>195</v>
      </c>
      <c r="L79" s="3" t="s">
        <v>183</v>
      </c>
      <c r="M79" s="3" t="s">
        <v>179</v>
      </c>
      <c r="N79" s="30" t="s">
        <v>300</v>
      </c>
    </row>
    <row r="80" spans="1:14" ht="57" x14ac:dyDescent="0.2">
      <c r="A80" s="20">
        <v>43466</v>
      </c>
      <c r="B80" s="20">
        <v>45657</v>
      </c>
      <c r="C80" s="3" t="s">
        <v>322</v>
      </c>
      <c r="D80" s="3" t="s">
        <v>213</v>
      </c>
      <c r="E80" s="3" t="s">
        <v>326</v>
      </c>
      <c r="F80" s="3">
        <v>83914221090</v>
      </c>
      <c r="G80" s="30" t="s">
        <v>320</v>
      </c>
      <c r="H80" s="20"/>
      <c r="I80" s="20"/>
      <c r="J80" s="3"/>
      <c r="K80" s="3"/>
      <c r="L80" s="3"/>
      <c r="M80" s="3"/>
      <c r="N80" s="3"/>
    </row>
    <row r="81" spans="1:14" x14ac:dyDescent="0.2">
      <c r="A81" s="20"/>
      <c r="B81" s="20"/>
      <c r="C81" s="3"/>
      <c r="D81" s="3"/>
      <c r="E81" s="3"/>
      <c r="F81" s="3"/>
      <c r="G81" s="3"/>
      <c r="H81" s="20"/>
      <c r="I81" s="20"/>
      <c r="J81" s="3"/>
      <c r="K81" s="3"/>
      <c r="L81" s="3"/>
      <c r="M81" s="3"/>
      <c r="N81" s="3"/>
    </row>
    <row r="82" spans="1:14" ht="90.6" customHeight="1" thickBot="1" x14ac:dyDescent="0.25">
      <c r="A82" s="82" t="s">
        <v>7</v>
      </c>
      <c r="B82" s="82"/>
      <c r="C82" s="90" t="str">
        <f>C72</f>
        <v>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нарастающим итогом с 2019 года, тыс. единиц</v>
      </c>
      <c r="D82" s="90"/>
      <c r="E82" s="90"/>
      <c r="F82" s="90"/>
      <c r="G82" s="90"/>
      <c r="H82" s="82" t="s">
        <v>7</v>
      </c>
      <c r="I82" s="82"/>
      <c r="J82" s="90" t="str">
        <f>J72</f>
        <v>Доля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 процент</v>
      </c>
      <c r="K82" s="90"/>
      <c r="L82" s="90"/>
      <c r="M82" s="90"/>
      <c r="N82" s="90"/>
    </row>
    <row r="83" spans="1:14" ht="27" customHeight="1" thickBot="1" x14ac:dyDescent="0.25">
      <c r="A83" s="82" t="str">
        <f>"Значение регионального проекта на конец "&amp;A75&amp;" года (справочно)"</f>
        <v>Значение регионального проекта на конец 2024 года (справочно)</v>
      </c>
      <c r="B83" s="82"/>
      <c r="C83" s="82"/>
      <c r="D83" s="4">
        <f>G11</f>
        <v>104</v>
      </c>
      <c r="H83" s="82" t="str">
        <f>"Значение регионального проекта на конец "&amp;H75&amp;" года (справочно)"</f>
        <v>Значение регионального проекта на конец 2024 года (справочно)</v>
      </c>
      <c r="I83" s="82"/>
      <c r="J83" s="82"/>
      <c r="K83" s="4">
        <f>N11</f>
        <v>85</v>
      </c>
    </row>
    <row r="84" spans="1:14" ht="27" customHeight="1" thickBot="1" x14ac:dyDescent="0.25">
      <c r="A84" s="82" t="str">
        <f>"Значение по муниципалитету на конец "&amp;A75&amp;" года"</f>
        <v>Значение по муниципалитету на конец 2024 года</v>
      </c>
      <c r="B84" s="82"/>
      <c r="C84" s="82"/>
      <c r="D84" s="4">
        <f>G14</f>
        <v>7.0000000000000007E-2</v>
      </c>
      <c r="H84" s="82" t="str">
        <f>"Значение по муниципалитету на конец "&amp;H75&amp;" года"</f>
        <v>Значение по муниципалитету на конец 2024 года</v>
      </c>
      <c r="I84" s="82"/>
      <c r="J84" s="82"/>
      <c r="K84" s="4">
        <f>N14</f>
        <v>85</v>
      </c>
    </row>
  </sheetData>
  <mergeCells count="98">
    <mergeCell ref="A5:B5"/>
    <mergeCell ref="C5:G5"/>
    <mergeCell ref="H5:I5"/>
    <mergeCell ref="J5:N5"/>
    <mergeCell ref="A4:B4"/>
    <mergeCell ref="C4:G4"/>
    <mergeCell ref="H4:I4"/>
    <mergeCell ref="J4:N4"/>
    <mergeCell ref="A9:G9"/>
    <mergeCell ref="H9:N9"/>
    <mergeCell ref="A8:B8"/>
    <mergeCell ref="C8:G8"/>
    <mergeCell ref="H8:I8"/>
    <mergeCell ref="J8:N8"/>
    <mergeCell ref="A19:B19"/>
    <mergeCell ref="C19:G19"/>
    <mergeCell ref="H19:I19"/>
    <mergeCell ref="J19:N19"/>
    <mergeCell ref="A12:G12"/>
    <mergeCell ref="H12:N12"/>
    <mergeCell ref="A18:G18"/>
    <mergeCell ref="H18:N18"/>
    <mergeCell ref="A21:C21"/>
    <mergeCell ref="H21:J21"/>
    <mergeCell ref="B22:G22"/>
    <mergeCell ref="I22:N22"/>
    <mergeCell ref="A20:C20"/>
    <mergeCell ref="H20:J20"/>
    <mergeCell ref="A23:G23"/>
    <mergeCell ref="H23:N23"/>
    <mergeCell ref="A30:B30"/>
    <mergeCell ref="C30:G30"/>
    <mergeCell ref="H30:I30"/>
    <mergeCell ref="J30:N30"/>
    <mergeCell ref="A32:C32"/>
    <mergeCell ref="H32:J32"/>
    <mergeCell ref="B33:G33"/>
    <mergeCell ref="I33:N33"/>
    <mergeCell ref="A31:C31"/>
    <mergeCell ref="H31:J31"/>
    <mergeCell ref="A34:G34"/>
    <mergeCell ref="H34:N34"/>
    <mergeCell ref="A40:B40"/>
    <mergeCell ref="C40:G40"/>
    <mergeCell ref="H40:I40"/>
    <mergeCell ref="J40:N40"/>
    <mergeCell ref="A42:C42"/>
    <mergeCell ref="H42:J42"/>
    <mergeCell ref="B43:G43"/>
    <mergeCell ref="I43:N43"/>
    <mergeCell ref="A41:C41"/>
    <mergeCell ref="H41:J41"/>
    <mergeCell ref="A44:G44"/>
    <mergeCell ref="H44:N44"/>
    <mergeCell ref="A51:B51"/>
    <mergeCell ref="C51:G51"/>
    <mergeCell ref="H51:I51"/>
    <mergeCell ref="J51:N51"/>
    <mergeCell ref="A53:C53"/>
    <mergeCell ref="H53:J53"/>
    <mergeCell ref="B54:G54"/>
    <mergeCell ref="I54:N54"/>
    <mergeCell ref="A52:C52"/>
    <mergeCell ref="H52:J52"/>
    <mergeCell ref="A55:G55"/>
    <mergeCell ref="H55:N55"/>
    <mergeCell ref="A62:B62"/>
    <mergeCell ref="C62:G62"/>
    <mergeCell ref="H62:I62"/>
    <mergeCell ref="J62:N62"/>
    <mergeCell ref="A64:C64"/>
    <mergeCell ref="H64:J64"/>
    <mergeCell ref="B65:G65"/>
    <mergeCell ref="I65:N65"/>
    <mergeCell ref="A63:C63"/>
    <mergeCell ref="H63:J63"/>
    <mergeCell ref="A66:G66"/>
    <mergeCell ref="H66:N66"/>
    <mergeCell ref="A72:B72"/>
    <mergeCell ref="C72:G72"/>
    <mergeCell ref="H72:I72"/>
    <mergeCell ref="J72:N72"/>
    <mergeCell ref="A74:C74"/>
    <mergeCell ref="H74:J74"/>
    <mergeCell ref="B75:G75"/>
    <mergeCell ref="I75:N75"/>
    <mergeCell ref="A73:C73"/>
    <mergeCell ref="H73:J73"/>
    <mergeCell ref="A84:C84"/>
    <mergeCell ref="H84:J84"/>
    <mergeCell ref="A83:C83"/>
    <mergeCell ref="H83:J83"/>
    <mergeCell ref="A76:G76"/>
    <mergeCell ref="H76:N76"/>
    <mergeCell ref="A82:B82"/>
    <mergeCell ref="C82:G82"/>
    <mergeCell ref="H82:I82"/>
    <mergeCell ref="J82:N82"/>
  </mergeCells>
  <dataValidations count="1">
    <dataValidation type="date" allowBlank="1" showErrorMessage="1" error="Введите дату в формате дд.мм.гггг" sqref="H68:I71 H78:I81 A36:B39 H25:I29 A46:B50 H36:I39 A57:B61 H46:I50 A78:B81 H57:I61 A68:B71 B25:B29 A25:A27 A29">
      <formula1>43466</formula1>
      <formula2>45658</formula2>
    </dataValidation>
  </dataValidations>
  <hyperlinks>
    <hyperlink ref="G25" r:id="rId1"/>
    <hyperlink ref="G26" r:id="rId2"/>
    <hyperlink ref="G36" r:id="rId3"/>
    <hyperlink ref="G37" r:id="rId4"/>
    <hyperlink ref="G46" r:id="rId5"/>
    <hyperlink ref="G47" r:id="rId6"/>
    <hyperlink ref="G57" r:id="rId7"/>
    <hyperlink ref="G58" r:id="rId8"/>
    <hyperlink ref="G68" r:id="rId9"/>
    <hyperlink ref="G69" r:id="rId10"/>
    <hyperlink ref="G78" r:id="rId11"/>
    <hyperlink ref="G79" r:id="rId12"/>
    <hyperlink ref="G70" r:id="rId13"/>
    <hyperlink ref="G80" r:id="rId14"/>
    <hyperlink ref="G59" r:id="rId15"/>
    <hyperlink ref="G48" r:id="rId16"/>
    <hyperlink ref="G38" r:id="rId17"/>
    <hyperlink ref="G27" r:id="rId18"/>
    <hyperlink ref="N25" r:id="rId19"/>
    <hyperlink ref="N26" r:id="rId20"/>
    <hyperlink ref="N36" r:id="rId21"/>
    <hyperlink ref="N37" r:id="rId22"/>
    <hyperlink ref="N46" r:id="rId23"/>
    <hyperlink ref="N47" r:id="rId24"/>
    <hyperlink ref="N57" r:id="rId25"/>
    <hyperlink ref="N58" r:id="rId26"/>
    <hyperlink ref="N68" r:id="rId27"/>
    <hyperlink ref="N69" r:id="rId28"/>
    <hyperlink ref="N78" r:id="rId29"/>
    <hyperlink ref="N79" r:id="rId30"/>
  </hyperlinks>
  <pageMargins left="0.25" right="0.25" top="0.75" bottom="0.75" header="0.3" footer="0.3"/>
  <pageSetup paperSize="9" orientation="landscape" verticalDpi="0" r:id="rId3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52"/>
  <sheetViews>
    <sheetView topLeftCell="AO133" zoomScale="70" zoomScaleNormal="70" workbookViewId="0">
      <selection activeCell="AZ131" sqref="AZ131"/>
    </sheetView>
  </sheetViews>
  <sheetFormatPr defaultColWidth="8.85546875" defaultRowHeight="14.25" x14ac:dyDescent="0.2"/>
  <cols>
    <col min="1" max="2" width="16.7109375" style="1" customWidth="1"/>
    <col min="3" max="3" width="33" style="1" customWidth="1"/>
    <col min="4" max="4" width="20.7109375" style="1" customWidth="1"/>
    <col min="5" max="9" width="16.7109375" style="1" customWidth="1"/>
    <col min="10" max="10" width="33" style="1" customWidth="1"/>
    <col min="11" max="11" width="20.7109375" style="1" customWidth="1"/>
    <col min="12" max="16" width="16.7109375" style="1" customWidth="1"/>
    <col min="17" max="17" width="33" style="1" customWidth="1"/>
    <col min="18" max="18" width="20.7109375" style="1" customWidth="1"/>
    <col min="19" max="23" width="16.7109375" style="1" customWidth="1"/>
    <col min="24" max="24" width="33" style="1" customWidth="1"/>
    <col min="25" max="25" width="20.7109375" style="1" customWidth="1"/>
    <col min="26" max="30" width="16.7109375" style="1" customWidth="1"/>
    <col min="31" max="31" width="33" style="1" customWidth="1"/>
    <col min="32" max="32" width="20.7109375" style="1" customWidth="1"/>
    <col min="33" max="37" width="16.7109375" style="1" customWidth="1"/>
    <col min="38" max="38" width="33" style="1" customWidth="1"/>
    <col min="39" max="39" width="20.7109375" style="1" customWidth="1"/>
    <col min="40" max="44" width="16.7109375" style="1" customWidth="1"/>
    <col min="45" max="45" width="33" style="1" customWidth="1"/>
    <col min="46" max="46" width="20.7109375" style="1" customWidth="1"/>
    <col min="47" max="51" width="16.7109375" style="1" customWidth="1"/>
    <col min="52" max="52" width="33" style="1" customWidth="1"/>
    <col min="53" max="53" width="20.7109375" style="1" customWidth="1"/>
    <col min="54" max="56" width="16.7109375" style="1" customWidth="1"/>
    <col min="57" max="16384" width="8.85546875" style="2"/>
  </cols>
  <sheetData>
    <row r="1" spans="1:56" x14ac:dyDescent="0.2">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row>
    <row r="2" spans="1:56"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row>
    <row r="3" spans="1:56" x14ac:dyDescent="0.2">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row>
    <row r="4" spans="1:56" ht="48" customHeight="1" x14ac:dyDescent="0.2">
      <c r="A4" s="82" t="s">
        <v>11</v>
      </c>
      <c r="B4" s="82"/>
      <c r="C4" s="83" t="s">
        <v>40</v>
      </c>
      <c r="D4" s="83"/>
      <c r="E4" s="83"/>
      <c r="F4" s="83"/>
      <c r="G4" s="83"/>
      <c r="H4" s="82" t="s">
        <v>11</v>
      </c>
      <c r="I4" s="82"/>
      <c r="J4" s="83" t="str">
        <f>C4</f>
        <v>Цифровая образовательная среда</v>
      </c>
      <c r="K4" s="83"/>
      <c r="L4" s="83"/>
      <c r="M4" s="83"/>
      <c r="N4" s="83"/>
      <c r="O4" s="82" t="s">
        <v>11</v>
      </c>
      <c r="P4" s="82"/>
      <c r="Q4" s="83" t="str">
        <f>J4</f>
        <v>Цифровая образовательная среда</v>
      </c>
      <c r="R4" s="83"/>
      <c r="S4" s="83"/>
      <c r="T4" s="83"/>
      <c r="U4" s="83"/>
      <c r="V4" s="82" t="s">
        <v>11</v>
      </c>
      <c r="W4" s="82"/>
      <c r="X4" s="83" t="str">
        <f>Q4</f>
        <v>Цифровая образовательная среда</v>
      </c>
      <c r="Y4" s="83"/>
      <c r="Z4" s="83"/>
      <c r="AA4" s="83"/>
      <c r="AB4" s="83"/>
      <c r="AC4" s="82" t="s">
        <v>11</v>
      </c>
      <c r="AD4" s="82"/>
      <c r="AE4" s="83" t="str">
        <f>X4</f>
        <v>Цифровая образовательная среда</v>
      </c>
      <c r="AF4" s="83"/>
      <c r="AG4" s="83"/>
      <c r="AH4" s="83"/>
      <c r="AI4" s="83"/>
      <c r="AJ4" s="82" t="s">
        <v>11</v>
      </c>
      <c r="AK4" s="82"/>
      <c r="AL4" s="83" t="str">
        <f>AE4</f>
        <v>Цифровая образовательная среда</v>
      </c>
      <c r="AM4" s="83"/>
      <c r="AN4" s="83"/>
      <c r="AO4" s="83"/>
      <c r="AP4" s="83"/>
      <c r="AQ4" s="82" t="s">
        <v>11</v>
      </c>
      <c r="AR4" s="82"/>
      <c r="AS4" s="83" t="str">
        <f>AL4</f>
        <v>Цифровая образовательная среда</v>
      </c>
      <c r="AT4" s="83"/>
      <c r="AU4" s="83"/>
      <c r="AV4" s="83"/>
      <c r="AW4" s="83"/>
      <c r="AX4" s="82" t="s">
        <v>11</v>
      </c>
      <c r="AY4" s="82"/>
      <c r="AZ4" s="83" t="str">
        <f>AS4</f>
        <v>Цифровая образовательная среда</v>
      </c>
      <c r="BA4" s="83"/>
      <c r="BB4" s="83"/>
      <c r="BC4" s="83"/>
      <c r="BD4" s="83"/>
    </row>
    <row r="5" spans="1:56" ht="24" customHeight="1" x14ac:dyDescent="0.2">
      <c r="A5" s="82" t="s">
        <v>10</v>
      </c>
      <c r="B5" s="82"/>
      <c r="C5" s="84" t="s">
        <v>172</v>
      </c>
      <c r="D5" s="84"/>
      <c r="E5" s="84"/>
      <c r="F5" s="84"/>
      <c r="G5" s="84"/>
      <c r="H5" s="82" t="s">
        <v>10</v>
      </c>
      <c r="I5" s="82"/>
      <c r="J5" s="84" t="str">
        <f>C5</f>
        <v xml:space="preserve">Саянский район </v>
      </c>
      <c r="K5" s="84"/>
      <c r="L5" s="84"/>
      <c r="M5" s="84"/>
      <c r="N5" s="84"/>
      <c r="O5" s="82" t="s">
        <v>10</v>
      </c>
      <c r="P5" s="82"/>
      <c r="Q5" s="84" t="str">
        <f>J5</f>
        <v xml:space="preserve">Саянский район </v>
      </c>
      <c r="R5" s="84"/>
      <c r="S5" s="84"/>
      <c r="T5" s="84"/>
      <c r="U5" s="84"/>
      <c r="V5" s="82" t="s">
        <v>10</v>
      </c>
      <c r="W5" s="82"/>
      <c r="X5" s="84" t="str">
        <f>Q5</f>
        <v xml:space="preserve">Саянский район </v>
      </c>
      <c r="Y5" s="84"/>
      <c r="Z5" s="84"/>
      <c r="AA5" s="84"/>
      <c r="AB5" s="84"/>
      <c r="AC5" s="82" t="s">
        <v>10</v>
      </c>
      <c r="AD5" s="82"/>
      <c r="AE5" s="84" t="str">
        <f>X5</f>
        <v xml:space="preserve">Саянский район </v>
      </c>
      <c r="AF5" s="84"/>
      <c r="AG5" s="84"/>
      <c r="AH5" s="84"/>
      <c r="AI5" s="84"/>
      <c r="AJ5" s="82" t="s">
        <v>10</v>
      </c>
      <c r="AK5" s="82"/>
      <c r="AL5" s="84" t="str">
        <f>AE5</f>
        <v xml:space="preserve">Саянский район </v>
      </c>
      <c r="AM5" s="84"/>
      <c r="AN5" s="84"/>
      <c r="AO5" s="84"/>
      <c r="AP5" s="84"/>
      <c r="AQ5" s="82" t="s">
        <v>10</v>
      </c>
      <c r="AR5" s="82"/>
      <c r="AS5" s="84" t="str">
        <f>AL5</f>
        <v xml:space="preserve">Саянский район </v>
      </c>
      <c r="AT5" s="84"/>
      <c r="AU5" s="84"/>
      <c r="AV5" s="84"/>
      <c r="AW5" s="84"/>
      <c r="AX5" s="82" t="s">
        <v>10</v>
      </c>
      <c r="AY5" s="82"/>
      <c r="AZ5" s="84" t="str">
        <f>AS5</f>
        <v xml:space="preserve">Саянский район </v>
      </c>
      <c r="BA5" s="84"/>
      <c r="BB5" s="84"/>
      <c r="BC5" s="84"/>
      <c r="BD5" s="84"/>
    </row>
    <row r="8" spans="1:56" ht="102.6" customHeight="1" x14ac:dyDescent="0.2">
      <c r="A8" s="85" t="s">
        <v>7</v>
      </c>
      <c r="B8" s="85"/>
      <c r="C8" s="91" t="s">
        <v>41</v>
      </c>
      <c r="D8" s="91"/>
      <c r="E8" s="91"/>
      <c r="F8" s="91"/>
      <c r="G8" s="91"/>
      <c r="H8" s="85" t="s">
        <v>7</v>
      </c>
      <c r="I8" s="85"/>
      <c r="J8" s="82" t="s">
        <v>42</v>
      </c>
      <c r="K8" s="82"/>
      <c r="L8" s="82"/>
      <c r="M8" s="82"/>
      <c r="N8" s="82"/>
      <c r="O8" s="85" t="s">
        <v>7</v>
      </c>
      <c r="P8" s="85"/>
      <c r="Q8" s="82" t="s">
        <v>405</v>
      </c>
      <c r="R8" s="82"/>
      <c r="S8" s="82"/>
      <c r="T8" s="82"/>
      <c r="U8" s="82"/>
      <c r="V8" s="85" t="s">
        <v>7</v>
      </c>
      <c r="W8" s="85"/>
      <c r="X8" s="82" t="s">
        <v>44</v>
      </c>
      <c r="Y8" s="82"/>
      <c r="Z8" s="82"/>
      <c r="AA8" s="82"/>
      <c r="AB8" s="82"/>
      <c r="AC8" s="85" t="s">
        <v>7</v>
      </c>
      <c r="AD8" s="85"/>
      <c r="AE8" s="82" t="s">
        <v>45</v>
      </c>
      <c r="AF8" s="82"/>
      <c r="AG8" s="82"/>
      <c r="AH8" s="82"/>
      <c r="AI8" s="82"/>
      <c r="AJ8" s="85" t="s">
        <v>7</v>
      </c>
      <c r="AK8" s="85"/>
      <c r="AL8" s="82" t="s">
        <v>46</v>
      </c>
      <c r="AM8" s="82"/>
      <c r="AN8" s="82"/>
      <c r="AO8" s="82"/>
      <c r="AP8" s="82"/>
      <c r="AQ8" s="85" t="s">
        <v>7</v>
      </c>
      <c r="AR8" s="85"/>
      <c r="AS8" s="82" t="s">
        <v>407</v>
      </c>
      <c r="AT8" s="82"/>
      <c r="AU8" s="82"/>
      <c r="AV8" s="82"/>
      <c r="AW8" s="82"/>
      <c r="AX8" s="85" t="s">
        <v>7</v>
      </c>
      <c r="AY8" s="85"/>
      <c r="AZ8" s="82" t="s">
        <v>48</v>
      </c>
      <c r="BA8" s="82"/>
      <c r="BB8" s="82"/>
      <c r="BC8" s="82"/>
      <c r="BD8" s="82"/>
    </row>
    <row r="9" spans="1:56" ht="30" customHeight="1" x14ac:dyDescent="0.2">
      <c r="A9" s="83" t="s">
        <v>14</v>
      </c>
      <c r="B9" s="83"/>
      <c r="C9" s="83"/>
      <c r="D9" s="83"/>
      <c r="E9" s="83"/>
      <c r="F9" s="83"/>
      <c r="G9" s="83"/>
      <c r="H9" s="86" t="s">
        <v>14</v>
      </c>
      <c r="I9" s="86"/>
      <c r="J9" s="86"/>
      <c r="K9" s="86"/>
      <c r="L9" s="86"/>
      <c r="M9" s="86"/>
      <c r="N9" s="86"/>
      <c r="O9" s="86" t="s">
        <v>14</v>
      </c>
      <c r="P9" s="86"/>
      <c r="Q9" s="86"/>
      <c r="R9" s="86"/>
      <c r="S9" s="86"/>
      <c r="T9" s="86"/>
      <c r="U9" s="86"/>
      <c r="V9" s="86" t="s">
        <v>14</v>
      </c>
      <c r="W9" s="86"/>
      <c r="X9" s="86"/>
      <c r="Y9" s="86"/>
      <c r="Z9" s="86"/>
      <c r="AA9" s="86"/>
      <c r="AB9" s="86"/>
      <c r="AC9" s="86" t="s">
        <v>14</v>
      </c>
      <c r="AD9" s="86"/>
      <c r="AE9" s="86"/>
      <c r="AF9" s="86"/>
      <c r="AG9" s="86"/>
      <c r="AH9" s="86"/>
      <c r="AI9" s="86"/>
      <c r="AJ9" s="86" t="s">
        <v>14</v>
      </c>
      <c r="AK9" s="86"/>
      <c r="AL9" s="86"/>
      <c r="AM9" s="86"/>
      <c r="AN9" s="86"/>
      <c r="AO9" s="86"/>
      <c r="AP9" s="86"/>
      <c r="AQ9" s="86" t="s">
        <v>14</v>
      </c>
      <c r="AR9" s="86"/>
      <c r="AS9" s="86"/>
      <c r="AT9" s="86"/>
      <c r="AU9" s="86"/>
      <c r="AV9" s="86"/>
      <c r="AW9" s="86"/>
      <c r="AX9" s="86" t="s">
        <v>14</v>
      </c>
      <c r="AY9" s="86"/>
      <c r="AZ9" s="86"/>
      <c r="BA9" s="86"/>
      <c r="BB9" s="86"/>
      <c r="BC9" s="86"/>
      <c r="BD9" s="86"/>
    </row>
    <row r="10" spans="1:56" s="11" customFormat="1" ht="30" customHeight="1" x14ac:dyDescent="0.25">
      <c r="A10" s="6" t="s">
        <v>13</v>
      </c>
      <c r="B10" s="6">
        <v>2019</v>
      </c>
      <c r="C10" s="6">
        <v>2020</v>
      </c>
      <c r="D10" s="6">
        <v>2021</v>
      </c>
      <c r="E10" s="6">
        <v>2022</v>
      </c>
      <c r="F10" s="6">
        <v>2023</v>
      </c>
      <c r="G10" s="6">
        <v>2024</v>
      </c>
      <c r="H10" s="6" t="s">
        <v>13</v>
      </c>
      <c r="I10" s="6">
        <v>2019</v>
      </c>
      <c r="J10" s="6">
        <v>2020</v>
      </c>
      <c r="K10" s="6">
        <v>2021</v>
      </c>
      <c r="L10" s="6">
        <v>2022</v>
      </c>
      <c r="M10" s="6">
        <v>2023</v>
      </c>
      <c r="N10" s="6">
        <v>2024</v>
      </c>
      <c r="O10" s="6" t="s">
        <v>13</v>
      </c>
      <c r="P10" s="6">
        <v>2019</v>
      </c>
      <c r="Q10" s="6">
        <v>2020</v>
      </c>
      <c r="R10" s="6">
        <v>2021</v>
      </c>
      <c r="S10" s="6">
        <v>2022</v>
      </c>
      <c r="T10" s="6">
        <v>2023</v>
      </c>
      <c r="U10" s="6">
        <v>2024</v>
      </c>
      <c r="V10" s="6" t="s">
        <v>13</v>
      </c>
      <c r="W10" s="6">
        <v>2019</v>
      </c>
      <c r="X10" s="6">
        <v>2020</v>
      </c>
      <c r="Y10" s="6">
        <v>2021</v>
      </c>
      <c r="Z10" s="6">
        <v>2022</v>
      </c>
      <c r="AA10" s="6">
        <v>2023</v>
      </c>
      <c r="AB10" s="6">
        <v>2024</v>
      </c>
      <c r="AC10" s="6" t="s">
        <v>13</v>
      </c>
      <c r="AD10" s="6">
        <v>2019</v>
      </c>
      <c r="AE10" s="6">
        <v>2020</v>
      </c>
      <c r="AF10" s="6">
        <v>2021</v>
      </c>
      <c r="AG10" s="6">
        <v>2022</v>
      </c>
      <c r="AH10" s="6">
        <v>2023</v>
      </c>
      <c r="AI10" s="6">
        <v>2024</v>
      </c>
      <c r="AJ10" s="6" t="s">
        <v>13</v>
      </c>
      <c r="AK10" s="6">
        <v>2019</v>
      </c>
      <c r="AL10" s="6">
        <v>2020</v>
      </c>
      <c r="AM10" s="6">
        <v>2021</v>
      </c>
      <c r="AN10" s="6">
        <v>2022</v>
      </c>
      <c r="AO10" s="6">
        <v>2023</v>
      </c>
      <c r="AP10" s="6">
        <v>2024</v>
      </c>
      <c r="AQ10" s="6" t="s">
        <v>13</v>
      </c>
      <c r="AR10" s="6">
        <v>2019</v>
      </c>
      <c r="AS10" s="6">
        <v>2020</v>
      </c>
      <c r="AT10" s="6">
        <v>2021</v>
      </c>
      <c r="AU10" s="6">
        <v>2022</v>
      </c>
      <c r="AV10" s="6">
        <v>2023</v>
      </c>
      <c r="AW10" s="6">
        <v>2024</v>
      </c>
      <c r="AX10" s="6" t="s">
        <v>13</v>
      </c>
      <c r="AY10" s="6">
        <v>2019</v>
      </c>
      <c r="AZ10" s="6">
        <v>2020</v>
      </c>
      <c r="BA10" s="6">
        <v>2021</v>
      </c>
      <c r="BB10" s="6">
        <v>2022</v>
      </c>
      <c r="BC10" s="6">
        <v>2023</v>
      </c>
      <c r="BD10" s="6">
        <v>2024</v>
      </c>
    </row>
    <row r="11" spans="1:56" s="16" customFormat="1" ht="30" customHeight="1" x14ac:dyDescent="0.2">
      <c r="A11" s="12">
        <v>1.8</v>
      </c>
      <c r="B11" s="12">
        <v>2</v>
      </c>
      <c r="C11" s="12">
        <v>15</v>
      </c>
      <c r="D11" s="12">
        <v>30</v>
      </c>
      <c r="E11" s="12">
        <v>60</v>
      </c>
      <c r="F11" s="12">
        <v>80</v>
      </c>
      <c r="G11" s="12">
        <v>100</v>
      </c>
      <c r="H11" s="15">
        <v>0</v>
      </c>
      <c r="I11" s="15">
        <v>0</v>
      </c>
      <c r="J11" s="15">
        <v>0</v>
      </c>
      <c r="K11" s="15">
        <v>0</v>
      </c>
      <c r="L11" s="15">
        <v>0</v>
      </c>
      <c r="M11" s="15">
        <v>0</v>
      </c>
      <c r="N11" s="15">
        <v>1</v>
      </c>
      <c r="O11" s="12">
        <v>0</v>
      </c>
      <c r="P11" s="12">
        <v>0</v>
      </c>
      <c r="Q11" s="12">
        <v>5</v>
      </c>
      <c r="R11" s="12">
        <v>20</v>
      </c>
      <c r="S11" s="12">
        <v>40</v>
      </c>
      <c r="T11" s="12">
        <v>70</v>
      </c>
      <c r="U11" s="12">
        <v>90</v>
      </c>
      <c r="V11" s="12">
        <v>0</v>
      </c>
      <c r="W11" s="12">
        <v>0</v>
      </c>
      <c r="X11" s="12">
        <v>0</v>
      </c>
      <c r="Y11" s="12">
        <v>15</v>
      </c>
      <c r="Z11" s="12">
        <v>30</v>
      </c>
      <c r="AA11" s="12">
        <v>50</v>
      </c>
      <c r="AB11" s="12">
        <v>70</v>
      </c>
      <c r="AC11" s="12">
        <v>0</v>
      </c>
      <c r="AD11" s="12">
        <v>0</v>
      </c>
      <c r="AE11" s="12">
        <v>5</v>
      </c>
      <c r="AF11" s="12">
        <v>30</v>
      </c>
      <c r="AG11" s="12">
        <v>50</v>
      </c>
      <c r="AH11" s="12">
        <v>70</v>
      </c>
      <c r="AI11" s="12">
        <v>95</v>
      </c>
      <c r="AJ11" s="12">
        <v>0</v>
      </c>
      <c r="AK11" s="12">
        <v>10</v>
      </c>
      <c r="AL11" s="12">
        <v>20</v>
      </c>
      <c r="AM11" s="12">
        <v>50</v>
      </c>
      <c r="AN11" s="12">
        <v>70</v>
      </c>
      <c r="AO11" s="12">
        <v>80</v>
      </c>
      <c r="AP11" s="12">
        <v>90</v>
      </c>
      <c r="AQ11" s="12">
        <v>0</v>
      </c>
      <c r="AR11" s="12">
        <v>0</v>
      </c>
      <c r="AS11" s="12">
        <v>0.5</v>
      </c>
      <c r="AT11" s="12">
        <v>5</v>
      </c>
      <c r="AU11" s="12">
        <v>10</v>
      </c>
      <c r="AV11" s="12">
        <v>15</v>
      </c>
      <c r="AW11" s="12">
        <v>20</v>
      </c>
      <c r="AX11" s="12">
        <v>0</v>
      </c>
      <c r="AY11" s="12">
        <v>0</v>
      </c>
      <c r="AZ11" s="12">
        <v>5</v>
      </c>
      <c r="BA11" s="12">
        <v>10</v>
      </c>
      <c r="BB11" s="12">
        <v>20</v>
      </c>
      <c r="BC11" s="12">
        <v>30</v>
      </c>
      <c r="BD11" s="12">
        <v>50</v>
      </c>
    </row>
    <row r="12" spans="1:56" ht="30" customHeight="1" x14ac:dyDescent="0.2">
      <c r="A12" s="112" t="s">
        <v>12</v>
      </c>
      <c r="B12" s="112"/>
      <c r="C12" s="112"/>
      <c r="D12" s="112"/>
      <c r="E12" s="112"/>
      <c r="F12" s="112"/>
      <c r="G12" s="112"/>
      <c r="H12" s="87" t="s">
        <v>12</v>
      </c>
      <c r="I12" s="87"/>
      <c r="J12" s="87"/>
      <c r="K12" s="87"/>
      <c r="L12" s="87"/>
      <c r="M12" s="87"/>
      <c r="N12" s="87"/>
      <c r="O12" s="87" t="s">
        <v>12</v>
      </c>
      <c r="P12" s="87"/>
      <c r="Q12" s="87"/>
      <c r="R12" s="87"/>
      <c r="S12" s="87"/>
      <c r="T12" s="87"/>
      <c r="U12" s="87"/>
      <c r="V12" s="87" t="s">
        <v>12</v>
      </c>
      <c r="W12" s="87"/>
      <c r="X12" s="87"/>
      <c r="Y12" s="87"/>
      <c r="Z12" s="87"/>
      <c r="AA12" s="87"/>
      <c r="AB12" s="87"/>
      <c r="AC12" s="87" t="s">
        <v>12</v>
      </c>
      <c r="AD12" s="87"/>
      <c r="AE12" s="87"/>
      <c r="AF12" s="87"/>
      <c r="AG12" s="87"/>
      <c r="AH12" s="87"/>
      <c r="AI12" s="87"/>
      <c r="AJ12" s="87" t="s">
        <v>12</v>
      </c>
      <c r="AK12" s="87"/>
      <c r="AL12" s="87"/>
      <c r="AM12" s="87"/>
      <c r="AN12" s="87"/>
      <c r="AO12" s="87"/>
      <c r="AP12" s="87"/>
      <c r="AQ12" s="87" t="s">
        <v>12</v>
      </c>
      <c r="AR12" s="87"/>
      <c r="AS12" s="87"/>
      <c r="AT12" s="87"/>
      <c r="AU12" s="87"/>
      <c r="AV12" s="87"/>
      <c r="AW12" s="87"/>
      <c r="AX12" s="87" t="s">
        <v>12</v>
      </c>
      <c r="AY12" s="87"/>
      <c r="AZ12" s="87"/>
      <c r="BA12" s="87"/>
      <c r="BB12" s="87"/>
      <c r="BC12" s="87"/>
      <c r="BD12" s="87"/>
    </row>
    <row r="13" spans="1:56" ht="30" customHeight="1" x14ac:dyDescent="0.2">
      <c r="A13" s="6" t="s">
        <v>13</v>
      </c>
      <c r="B13" s="6">
        <v>2019</v>
      </c>
      <c r="C13" s="6">
        <v>2020</v>
      </c>
      <c r="D13" s="6">
        <v>2021</v>
      </c>
      <c r="E13" s="6">
        <v>2022</v>
      </c>
      <c r="F13" s="6">
        <v>2023</v>
      </c>
      <c r="G13" s="6">
        <v>2024</v>
      </c>
      <c r="H13" s="6" t="s">
        <v>13</v>
      </c>
      <c r="I13" s="6">
        <v>2019</v>
      </c>
      <c r="J13" s="6">
        <v>2020</v>
      </c>
      <c r="K13" s="6">
        <v>2021</v>
      </c>
      <c r="L13" s="6">
        <v>2022</v>
      </c>
      <c r="M13" s="6">
        <v>2023</v>
      </c>
      <c r="N13" s="6">
        <v>2024</v>
      </c>
      <c r="O13" s="6" t="s">
        <v>13</v>
      </c>
      <c r="P13" s="6">
        <v>2019</v>
      </c>
      <c r="Q13" s="6">
        <v>2020</v>
      </c>
      <c r="R13" s="6">
        <v>2021</v>
      </c>
      <c r="S13" s="6">
        <v>2022</v>
      </c>
      <c r="T13" s="6">
        <v>2023</v>
      </c>
      <c r="U13" s="6">
        <v>2024</v>
      </c>
      <c r="V13" s="6" t="s">
        <v>13</v>
      </c>
      <c r="W13" s="6">
        <v>2019</v>
      </c>
      <c r="X13" s="6">
        <v>2020</v>
      </c>
      <c r="Y13" s="6">
        <v>2021</v>
      </c>
      <c r="Z13" s="6">
        <v>2022</v>
      </c>
      <c r="AA13" s="6">
        <v>2023</v>
      </c>
      <c r="AB13" s="6">
        <v>2024</v>
      </c>
      <c r="AC13" s="6" t="s">
        <v>13</v>
      </c>
      <c r="AD13" s="6">
        <v>2019</v>
      </c>
      <c r="AE13" s="6">
        <v>2020</v>
      </c>
      <c r="AF13" s="6">
        <v>2021</v>
      </c>
      <c r="AG13" s="6">
        <v>2022</v>
      </c>
      <c r="AH13" s="6">
        <v>2023</v>
      </c>
      <c r="AI13" s="6">
        <v>2024</v>
      </c>
      <c r="AJ13" s="6" t="s">
        <v>13</v>
      </c>
      <c r="AK13" s="6">
        <v>2019</v>
      </c>
      <c r="AL13" s="6">
        <v>2020</v>
      </c>
      <c r="AM13" s="6">
        <v>2021</v>
      </c>
      <c r="AN13" s="6">
        <v>2022</v>
      </c>
      <c r="AO13" s="6">
        <v>2023</v>
      </c>
      <c r="AP13" s="6">
        <v>2024</v>
      </c>
      <c r="AQ13" s="6" t="s">
        <v>13</v>
      </c>
      <c r="AR13" s="6">
        <v>2019</v>
      </c>
      <c r="AS13" s="6">
        <v>2020</v>
      </c>
      <c r="AT13" s="6">
        <v>2021</v>
      </c>
      <c r="AU13" s="6">
        <v>2022</v>
      </c>
      <c r="AV13" s="6">
        <v>2023</v>
      </c>
      <c r="AW13" s="6">
        <v>2024</v>
      </c>
      <c r="AX13" s="6" t="s">
        <v>13</v>
      </c>
      <c r="AY13" s="6">
        <v>2019</v>
      </c>
      <c r="AZ13" s="6">
        <v>2020</v>
      </c>
      <c r="BA13" s="6">
        <v>2021</v>
      </c>
      <c r="BB13" s="6">
        <v>2022</v>
      </c>
      <c r="BC13" s="6">
        <v>2023</v>
      </c>
      <c r="BD13" s="6">
        <v>2024</v>
      </c>
    </row>
    <row r="14" spans="1:56" s="16" customFormat="1" ht="30" customHeight="1" x14ac:dyDescent="0.2">
      <c r="A14" s="12"/>
      <c r="B14" s="29"/>
      <c r="C14" s="34"/>
      <c r="D14" s="34"/>
      <c r="E14" s="34"/>
      <c r="F14" s="34"/>
      <c r="G14" s="34"/>
      <c r="H14" s="15">
        <v>0</v>
      </c>
      <c r="I14" s="15" t="s">
        <v>174</v>
      </c>
      <c r="J14" s="15" t="s">
        <v>174</v>
      </c>
      <c r="K14" s="15" t="s">
        <v>174</v>
      </c>
      <c r="L14" s="15" t="s">
        <v>174</v>
      </c>
      <c r="M14" s="15" t="s">
        <v>173</v>
      </c>
      <c r="N14" s="15" t="s">
        <v>173</v>
      </c>
      <c r="O14" s="12">
        <v>0</v>
      </c>
      <c r="P14" s="12">
        <v>0</v>
      </c>
      <c r="Q14" s="34">
        <v>5</v>
      </c>
      <c r="R14" s="34">
        <v>20</v>
      </c>
      <c r="S14" s="34">
        <v>40</v>
      </c>
      <c r="T14" s="34">
        <v>70</v>
      </c>
      <c r="U14" s="34">
        <v>90</v>
      </c>
      <c r="V14" s="28">
        <v>0</v>
      </c>
      <c r="W14" s="28">
        <v>0</v>
      </c>
      <c r="X14" s="28">
        <v>0</v>
      </c>
      <c r="Y14" s="28">
        <v>0</v>
      </c>
      <c r="Z14" s="28">
        <v>0</v>
      </c>
      <c r="AA14" s="28">
        <v>0</v>
      </c>
      <c r="AB14" s="28">
        <v>0</v>
      </c>
      <c r="AC14" s="12">
        <v>0</v>
      </c>
      <c r="AD14" s="34">
        <v>0</v>
      </c>
      <c r="AE14" s="34">
        <v>5</v>
      </c>
      <c r="AF14" s="34">
        <v>30</v>
      </c>
      <c r="AG14" s="34">
        <v>50</v>
      </c>
      <c r="AH14" s="34">
        <v>70</v>
      </c>
      <c r="AI14" s="34">
        <v>95</v>
      </c>
      <c r="AJ14" s="29"/>
      <c r="AK14" s="29"/>
      <c r="AL14" s="29"/>
      <c r="AM14" s="29"/>
      <c r="AN14" s="29"/>
      <c r="AO14" s="29"/>
      <c r="AP14" s="29"/>
      <c r="AQ14" s="34">
        <v>0</v>
      </c>
      <c r="AR14" s="34">
        <v>0</v>
      </c>
      <c r="AS14" s="34">
        <v>0.5</v>
      </c>
      <c r="AT14" s="34">
        <v>5</v>
      </c>
      <c r="AU14" s="34">
        <v>10</v>
      </c>
      <c r="AV14" s="34">
        <v>15</v>
      </c>
      <c r="AW14" s="34">
        <v>20</v>
      </c>
      <c r="AX14" s="12">
        <v>0</v>
      </c>
      <c r="AY14" s="12">
        <v>0</v>
      </c>
      <c r="AZ14" s="12">
        <v>5</v>
      </c>
      <c r="BA14" s="12">
        <v>10</v>
      </c>
      <c r="BB14" s="12">
        <v>20</v>
      </c>
      <c r="BC14" s="12">
        <v>30</v>
      </c>
      <c r="BD14" s="12">
        <v>50</v>
      </c>
    </row>
    <row r="18" spans="1:56" ht="28.9" customHeight="1" x14ac:dyDescent="0.2">
      <c r="A18" s="88" t="s">
        <v>15</v>
      </c>
      <c r="B18" s="88"/>
      <c r="C18" s="88"/>
      <c r="D18" s="88"/>
      <c r="E18" s="88"/>
      <c r="F18" s="88"/>
      <c r="G18" s="88"/>
      <c r="H18" s="88" t="s">
        <v>15</v>
      </c>
      <c r="I18" s="88"/>
      <c r="J18" s="88"/>
      <c r="K18" s="88"/>
      <c r="L18" s="88"/>
      <c r="M18" s="88"/>
      <c r="N18" s="88"/>
      <c r="O18" s="88" t="s">
        <v>15</v>
      </c>
      <c r="P18" s="88"/>
      <c r="Q18" s="88"/>
      <c r="R18" s="88"/>
      <c r="S18" s="88"/>
      <c r="T18" s="88"/>
      <c r="U18" s="88"/>
      <c r="V18" s="88" t="s">
        <v>15</v>
      </c>
      <c r="W18" s="88"/>
      <c r="X18" s="88"/>
      <c r="Y18" s="88"/>
      <c r="Z18" s="88"/>
      <c r="AA18" s="88"/>
      <c r="AB18" s="88"/>
      <c r="AC18" s="88" t="s">
        <v>15</v>
      </c>
      <c r="AD18" s="88"/>
      <c r="AE18" s="88"/>
      <c r="AF18" s="88"/>
      <c r="AG18" s="88"/>
      <c r="AH18" s="88"/>
      <c r="AI18" s="88"/>
      <c r="AJ18" s="88" t="s">
        <v>15</v>
      </c>
      <c r="AK18" s="88"/>
      <c r="AL18" s="88"/>
      <c r="AM18" s="88"/>
      <c r="AN18" s="88"/>
      <c r="AO18" s="88"/>
      <c r="AP18" s="88"/>
      <c r="AQ18" s="88" t="s">
        <v>15</v>
      </c>
      <c r="AR18" s="88"/>
      <c r="AS18" s="88"/>
      <c r="AT18" s="88"/>
      <c r="AU18" s="88"/>
      <c r="AV18" s="88"/>
      <c r="AW18" s="88"/>
      <c r="AX18" s="88" t="s">
        <v>15</v>
      </c>
      <c r="AY18" s="88"/>
      <c r="AZ18" s="88"/>
      <c r="BA18" s="88"/>
      <c r="BB18" s="88"/>
      <c r="BC18" s="88"/>
      <c r="BD18" s="88"/>
    </row>
    <row r="19" spans="1:56" ht="90.6" customHeight="1" thickBot="1" x14ac:dyDescent="0.25">
      <c r="A19" s="82" t="s">
        <v>7</v>
      </c>
      <c r="B19" s="82"/>
      <c r="C19" s="82" t="str">
        <f>C8</f>
        <v>Доля образовательных организаций, обеспеченных Интернет-соединением со скоростью соединения не менее 100 Мб/c - для образовательных организаций, расположенных в городах, 50 Мб/c - для образовательных организаций, расположенных в сельской местности и поселках городского типа, а также гарантированным Интернет-трафиком, процент</v>
      </c>
      <c r="D19" s="82"/>
      <c r="E19" s="82"/>
      <c r="F19" s="82"/>
      <c r="G19" s="82"/>
      <c r="H19" s="82" t="s">
        <v>7</v>
      </c>
      <c r="I19" s="82"/>
      <c r="J19" s="82" t="str">
        <f>J8</f>
        <v>Внедрена целевая модель цифровой образовательной среды в образовательных организациях, реализующих образовательные программы общего образования и среднего профессионального образования, нет/да</v>
      </c>
      <c r="K19" s="82"/>
      <c r="L19" s="82"/>
      <c r="M19" s="82"/>
      <c r="N19" s="82"/>
      <c r="O19" s="82" t="s">
        <v>7</v>
      </c>
      <c r="P19" s="82"/>
      <c r="Q19" s="82" t="str">
        <f>Q8</f>
        <v>Доля обучающихся по программам общего образования, дополнительного образования для детей , для которых формируется цифровой образовательный профиль и индивидуальный план обучения с использованием федеральной информационно-сервисной платформы цифровой образовательной среды, в общем числе обучающихся по указанным программам, процент</v>
      </c>
      <c r="R19" s="82"/>
      <c r="S19" s="82"/>
      <c r="T19" s="82"/>
      <c r="U19" s="82"/>
      <c r="V19" s="82" t="s">
        <v>7</v>
      </c>
      <c r="W19" s="82"/>
      <c r="X19" s="82" t="str">
        <f>X8</f>
        <v xml:space="preserve">Доля обучающихся, по программам общего образования, дополнительного образования для детей и среднего профессионального образования, для которых на Едином портале государственных услуг (ЕПГУ) доступен личный кабинет «Образование», обеспечивающий фиксацию образовательных результатов, просмотр индивидуального плана обучения, доступ к цифровому образовательному профилю, включающий в себя сервисы по получению образовательных услуг и государственных услуг в сфере образования в электронной форме, в общем числе обучающихся по указанным программам, процент </v>
      </c>
      <c r="Y19" s="82"/>
      <c r="Z19" s="82"/>
      <c r="AA19" s="82"/>
      <c r="AB19" s="82"/>
      <c r="AC19" s="82" t="s">
        <v>7</v>
      </c>
      <c r="AD19" s="82"/>
      <c r="AE19" s="82" t="str">
        <f>AE8</f>
        <v>Доля образовательных организаций, реализующих программы общего образования, дополнительного образования детей и среднего профессионального образования, осуществляющих образовательную деятельность с использованием федеральной информационно-сервисной платформы цифровой образовательной среды, в общем числе образовательных организаций, процент</v>
      </c>
      <c r="AF19" s="82"/>
      <c r="AG19" s="82"/>
      <c r="AH19" s="82"/>
      <c r="AI19" s="82"/>
      <c r="AJ19" s="82" t="s">
        <v>7</v>
      </c>
      <c r="AK19" s="82"/>
      <c r="AL19" s="82" t="str">
        <f>AL8</f>
        <v>Доля документов ведомственной и статистической отчетности, утвержденной нормативными правовыми актами, формирующаяся на основании однократно введенных первичных данных, процент</v>
      </c>
      <c r="AM19" s="82"/>
      <c r="AN19" s="82"/>
      <c r="AO19" s="82"/>
      <c r="AP19" s="82"/>
      <c r="AQ19" s="82" t="s">
        <v>7</v>
      </c>
      <c r="AR19" s="82"/>
      <c r="AS19" s="82" t="str">
        <f>AS8</f>
        <v>Доля обучающихся по программам общего образования, использующих федеральную информационно-сервисную платформу цифровой образовательной среды для «горизонтального» обучения и неформального образования, в общем числе обучающихся по указанным программам, процент</v>
      </c>
      <c r="AT19" s="82"/>
      <c r="AU19" s="82"/>
      <c r="AV19" s="82"/>
      <c r="AW19" s="82"/>
      <c r="AX19" s="82" t="s">
        <v>7</v>
      </c>
      <c r="AY19" s="82"/>
      <c r="AZ19" s="82" t="str">
        <f>AZ8</f>
        <v>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 в Российской Федерации»), в общем числе педагогических работников общего образования, процент</v>
      </c>
      <c r="BA19" s="82"/>
      <c r="BB19" s="82"/>
      <c r="BC19" s="82"/>
      <c r="BD19" s="82"/>
    </row>
    <row r="20" spans="1:56" ht="27" customHeight="1" thickBot="1" x14ac:dyDescent="0.25">
      <c r="A20" s="82" t="s">
        <v>8</v>
      </c>
      <c r="B20" s="82"/>
      <c r="C20" s="110"/>
      <c r="D20" s="4">
        <f>A11</f>
        <v>1.8</v>
      </c>
      <c r="H20" s="82" t="s">
        <v>8</v>
      </c>
      <c r="I20" s="82"/>
      <c r="J20" s="82"/>
      <c r="K20" s="4">
        <f>H11</f>
        <v>0</v>
      </c>
      <c r="O20" s="82" t="s">
        <v>8</v>
      </c>
      <c r="P20" s="82"/>
      <c r="Q20" s="82"/>
      <c r="R20" s="4">
        <f>O11</f>
        <v>0</v>
      </c>
      <c r="V20" s="82" t="s">
        <v>8</v>
      </c>
      <c r="W20" s="82"/>
      <c r="X20" s="82"/>
      <c r="Y20" s="4">
        <f>V11</f>
        <v>0</v>
      </c>
      <c r="AC20" s="82" t="s">
        <v>8</v>
      </c>
      <c r="AD20" s="82"/>
      <c r="AE20" s="82"/>
      <c r="AF20" s="4">
        <f>AC11</f>
        <v>0</v>
      </c>
      <c r="AJ20" s="82" t="s">
        <v>8</v>
      </c>
      <c r="AK20" s="82"/>
      <c r="AL20" s="82"/>
      <c r="AM20" s="4">
        <f>AJ11</f>
        <v>0</v>
      </c>
      <c r="AQ20" s="82" t="s">
        <v>8</v>
      </c>
      <c r="AR20" s="82"/>
      <c r="AS20" s="82"/>
      <c r="AT20" s="4">
        <f>AQ11</f>
        <v>0</v>
      </c>
      <c r="AX20" s="82" t="s">
        <v>8</v>
      </c>
      <c r="AY20" s="82"/>
      <c r="AZ20" s="82"/>
      <c r="BA20" s="4">
        <f>AX11</f>
        <v>0</v>
      </c>
    </row>
    <row r="21" spans="1:56" ht="27" customHeight="1" thickBot="1" x14ac:dyDescent="0.25">
      <c r="A21" s="82" t="s">
        <v>9</v>
      </c>
      <c r="B21" s="82"/>
      <c r="C21" s="110"/>
      <c r="D21" s="4">
        <f>A14</f>
        <v>0</v>
      </c>
      <c r="H21" s="82" t="s">
        <v>9</v>
      </c>
      <c r="I21" s="82"/>
      <c r="J21" s="82"/>
      <c r="K21" s="4">
        <f>H14</f>
        <v>0</v>
      </c>
      <c r="O21" s="82" t="s">
        <v>9</v>
      </c>
      <c r="P21" s="82"/>
      <c r="Q21" s="82"/>
      <c r="R21" s="4">
        <f>O14</f>
        <v>0</v>
      </c>
      <c r="V21" s="82" t="s">
        <v>9</v>
      </c>
      <c r="W21" s="82"/>
      <c r="X21" s="82"/>
      <c r="Y21" s="4">
        <f>V14</f>
        <v>0</v>
      </c>
      <c r="AC21" s="82" t="s">
        <v>9</v>
      </c>
      <c r="AD21" s="82"/>
      <c r="AE21" s="82"/>
      <c r="AF21" s="4">
        <f>AC14</f>
        <v>0</v>
      </c>
      <c r="AJ21" s="82" t="s">
        <v>9</v>
      </c>
      <c r="AK21" s="82"/>
      <c r="AL21" s="82"/>
      <c r="AM21" s="4">
        <f>AJ14</f>
        <v>0</v>
      </c>
      <c r="AQ21" s="82" t="s">
        <v>9</v>
      </c>
      <c r="AR21" s="82"/>
      <c r="AS21" s="82"/>
      <c r="AT21" s="4">
        <f>AQ14</f>
        <v>0</v>
      </c>
      <c r="AX21" s="82" t="s">
        <v>9</v>
      </c>
      <c r="AY21" s="82"/>
      <c r="AZ21" s="82"/>
      <c r="BA21" s="4">
        <f>AX14</f>
        <v>0</v>
      </c>
    </row>
    <row r="22" spans="1:56" ht="29.45" customHeight="1" x14ac:dyDescent="0.2">
      <c r="A22" s="7">
        <v>2019</v>
      </c>
      <c r="B22" s="89" t="str">
        <f>"ДОРОЖНАЯ КАРТА НА "&amp;A22&amp;" ГОД"</f>
        <v>ДОРОЖНАЯ КАРТА НА 2019 ГОД</v>
      </c>
      <c r="C22" s="89"/>
      <c r="D22" s="89"/>
      <c r="E22" s="89"/>
      <c r="F22" s="89"/>
      <c r="G22" s="89"/>
      <c r="H22" s="7">
        <v>2019</v>
      </c>
      <c r="I22" s="89" t="str">
        <f>"ДОРОЖНАЯ КАРТА НА "&amp;H22&amp;" ГОД"</f>
        <v>ДОРОЖНАЯ КАРТА НА 2019 ГОД</v>
      </c>
      <c r="J22" s="89"/>
      <c r="K22" s="89"/>
      <c r="L22" s="89"/>
      <c r="M22" s="89"/>
      <c r="N22" s="89"/>
      <c r="O22" s="7">
        <v>2019</v>
      </c>
      <c r="P22" s="89" t="str">
        <f>"ДОРОЖНАЯ КАРТА НА "&amp;O22&amp;" ГОД"</f>
        <v>ДОРОЖНАЯ КАРТА НА 2019 ГОД</v>
      </c>
      <c r="Q22" s="89"/>
      <c r="R22" s="89"/>
      <c r="S22" s="89"/>
      <c r="T22" s="89"/>
      <c r="U22" s="89"/>
      <c r="V22" s="7">
        <v>2019</v>
      </c>
      <c r="W22" s="89" t="str">
        <f>"ДОРОЖНАЯ КАРТА НА "&amp;V22&amp;" ГОД"</f>
        <v>ДОРОЖНАЯ КАРТА НА 2019 ГОД</v>
      </c>
      <c r="X22" s="89"/>
      <c r="Y22" s="89"/>
      <c r="Z22" s="89"/>
      <c r="AA22" s="89"/>
      <c r="AB22" s="89"/>
      <c r="AC22" s="7">
        <v>2019</v>
      </c>
      <c r="AD22" s="89" t="str">
        <f>"ДОРОЖНАЯ КАРТА НА "&amp;AC22&amp;" ГОД"</f>
        <v>ДОРОЖНАЯ КАРТА НА 2019 ГОД</v>
      </c>
      <c r="AE22" s="89"/>
      <c r="AF22" s="89"/>
      <c r="AG22" s="89"/>
      <c r="AH22" s="89"/>
      <c r="AI22" s="89"/>
      <c r="AJ22" s="7">
        <v>2019</v>
      </c>
      <c r="AK22" s="89" t="str">
        <f>"ДОРОЖНАЯ КАРТА НА "&amp;AJ22&amp;" ГОД"</f>
        <v>ДОРОЖНАЯ КАРТА НА 2019 ГОД</v>
      </c>
      <c r="AL22" s="89"/>
      <c r="AM22" s="89"/>
      <c r="AN22" s="89"/>
      <c r="AO22" s="89"/>
      <c r="AP22" s="89"/>
      <c r="AQ22" s="7">
        <v>2019</v>
      </c>
      <c r="AR22" s="89" t="str">
        <f>"ДОРОЖНАЯ КАРТА НА "&amp;AQ22&amp;" ГОД"</f>
        <v>ДОРОЖНАЯ КАРТА НА 2019 ГОД</v>
      </c>
      <c r="AS22" s="89"/>
      <c r="AT22" s="89"/>
      <c r="AU22" s="89"/>
      <c r="AV22" s="89"/>
      <c r="AW22" s="89"/>
      <c r="AX22" s="7">
        <v>2019</v>
      </c>
      <c r="AY22" s="89" t="str">
        <f>"ДОРОЖНАЯ КАРТА НА "&amp;AX22&amp;" ГОД"</f>
        <v>ДОРОЖНАЯ КАРТА НА 2019 ГОД</v>
      </c>
      <c r="AZ22" s="89"/>
      <c r="BA22" s="89"/>
      <c r="BB22" s="89"/>
      <c r="BC22" s="89"/>
      <c r="BD22" s="89"/>
    </row>
    <row r="23" spans="1:56" ht="24.6" customHeight="1" x14ac:dyDescent="0.2">
      <c r="A23" s="105" t="str">
        <f>"Мероприятия, влияющие на изменение показателя в "&amp;A22&amp;" году"</f>
        <v>Мероприятия, влияющие на изменение показателя в 2019 году</v>
      </c>
      <c r="B23" s="105"/>
      <c r="C23" s="105"/>
      <c r="D23" s="105"/>
      <c r="E23" s="105"/>
      <c r="F23" s="105"/>
      <c r="G23" s="105"/>
      <c r="H23" s="90" t="str">
        <f>"Мероприятия, влияющие на изменение показателя в "&amp;H22&amp;" году"</f>
        <v>Мероприятия, влияющие на изменение показателя в 2019 году</v>
      </c>
      <c r="I23" s="90"/>
      <c r="J23" s="90"/>
      <c r="K23" s="90"/>
      <c r="L23" s="90"/>
      <c r="M23" s="90"/>
      <c r="N23" s="90"/>
      <c r="O23" s="90" t="str">
        <f>"Мероприятия, влияющие на изменение показателя в "&amp;O22&amp;" году"</f>
        <v>Мероприятия, влияющие на изменение показателя в 2019 году</v>
      </c>
      <c r="P23" s="90"/>
      <c r="Q23" s="90"/>
      <c r="R23" s="90"/>
      <c r="S23" s="90"/>
      <c r="T23" s="90"/>
      <c r="U23" s="90"/>
      <c r="V23" s="90" t="str">
        <f>"Мероприятия, влияющие на изменение показателя в "&amp;V22&amp;" году"</f>
        <v>Мероприятия, влияющие на изменение показателя в 2019 году</v>
      </c>
      <c r="W23" s="90"/>
      <c r="X23" s="90"/>
      <c r="Y23" s="90"/>
      <c r="Z23" s="90"/>
      <c r="AA23" s="90"/>
      <c r="AB23" s="90"/>
      <c r="AC23" s="90" t="str">
        <f>"Мероприятия, влияющие на изменение показателя в "&amp;AC22&amp;" году"</f>
        <v>Мероприятия, влияющие на изменение показателя в 2019 году</v>
      </c>
      <c r="AD23" s="90"/>
      <c r="AE23" s="90"/>
      <c r="AF23" s="90"/>
      <c r="AG23" s="90"/>
      <c r="AH23" s="90"/>
      <c r="AI23" s="90"/>
      <c r="AJ23" s="90" t="str">
        <f>"Мероприятия, влияющие на изменение показателя в "&amp;AJ22&amp;" году"</f>
        <v>Мероприятия, влияющие на изменение показателя в 2019 году</v>
      </c>
      <c r="AK23" s="90"/>
      <c r="AL23" s="90"/>
      <c r="AM23" s="90"/>
      <c r="AN23" s="90"/>
      <c r="AO23" s="90"/>
      <c r="AP23" s="90"/>
      <c r="AQ23" s="90" t="str">
        <f>"Мероприятия, влияющие на изменение показателя в "&amp;AQ22&amp;" году"</f>
        <v>Мероприятия, влияющие на изменение показателя в 2019 году</v>
      </c>
      <c r="AR23" s="90"/>
      <c r="AS23" s="90"/>
      <c r="AT23" s="90"/>
      <c r="AU23" s="90"/>
      <c r="AV23" s="90"/>
      <c r="AW23" s="90"/>
      <c r="AX23" s="90" t="str">
        <f>"Мероприятия, влияющие на изменение показателя в "&amp;AX22&amp;" году"</f>
        <v>Мероприятия, влияющие на изменение показателя в 2019 году</v>
      </c>
      <c r="AY23" s="90"/>
      <c r="AZ23" s="90"/>
      <c r="BA23" s="90"/>
      <c r="BB23" s="90"/>
      <c r="BC23" s="90"/>
      <c r="BD23" s="90"/>
    </row>
    <row r="24" spans="1:56" ht="28.5" x14ac:dyDescent="0.2">
      <c r="A24" s="3" t="s">
        <v>0</v>
      </c>
      <c r="B24" s="3" t="s">
        <v>1</v>
      </c>
      <c r="C24" s="3" t="s">
        <v>2</v>
      </c>
      <c r="D24" s="3" t="s">
        <v>6</v>
      </c>
      <c r="E24" s="3" t="s">
        <v>3</v>
      </c>
      <c r="F24" s="3" t="s">
        <v>4</v>
      </c>
      <c r="G24" s="3" t="s">
        <v>5</v>
      </c>
      <c r="H24" s="3" t="s">
        <v>0</v>
      </c>
      <c r="I24" s="3" t="s">
        <v>1</v>
      </c>
      <c r="J24" s="3" t="s">
        <v>2</v>
      </c>
      <c r="K24" s="3" t="s">
        <v>6</v>
      </c>
      <c r="L24" s="3" t="s">
        <v>3</v>
      </c>
      <c r="M24" s="3" t="s">
        <v>4</v>
      </c>
      <c r="N24" s="3" t="s">
        <v>5</v>
      </c>
      <c r="O24" s="3" t="s">
        <v>0</v>
      </c>
      <c r="P24" s="3" t="s">
        <v>1</v>
      </c>
      <c r="Q24" s="3" t="s">
        <v>2</v>
      </c>
      <c r="R24" s="3" t="s">
        <v>6</v>
      </c>
      <c r="S24" s="3" t="s">
        <v>3</v>
      </c>
      <c r="T24" s="3" t="s">
        <v>4</v>
      </c>
      <c r="U24" s="3" t="s">
        <v>5</v>
      </c>
      <c r="V24" s="3" t="s">
        <v>0</v>
      </c>
      <c r="W24" s="3" t="s">
        <v>1</v>
      </c>
      <c r="X24" s="3" t="s">
        <v>2</v>
      </c>
      <c r="Y24" s="3" t="s">
        <v>6</v>
      </c>
      <c r="Z24" s="3" t="s">
        <v>3</v>
      </c>
      <c r="AA24" s="3" t="s">
        <v>4</v>
      </c>
      <c r="AB24" s="3" t="s">
        <v>5</v>
      </c>
      <c r="AC24" s="3" t="s">
        <v>0</v>
      </c>
      <c r="AD24" s="3" t="s">
        <v>1</v>
      </c>
      <c r="AE24" s="3" t="s">
        <v>2</v>
      </c>
      <c r="AF24" s="3" t="s">
        <v>6</v>
      </c>
      <c r="AG24" s="3" t="s">
        <v>3</v>
      </c>
      <c r="AH24" s="3" t="s">
        <v>4</v>
      </c>
      <c r="AI24" s="3" t="s">
        <v>5</v>
      </c>
      <c r="AJ24" s="3" t="s">
        <v>0</v>
      </c>
      <c r="AK24" s="3" t="s">
        <v>1</v>
      </c>
      <c r="AL24" s="3" t="s">
        <v>2</v>
      </c>
      <c r="AM24" s="3" t="s">
        <v>6</v>
      </c>
      <c r="AN24" s="3" t="s">
        <v>3</v>
      </c>
      <c r="AO24" s="3" t="s">
        <v>4</v>
      </c>
      <c r="AP24" s="3" t="s">
        <v>5</v>
      </c>
      <c r="AQ24" s="3" t="s">
        <v>0</v>
      </c>
      <c r="AR24" s="3" t="s">
        <v>1</v>
      </c>
      <c r="AS24" s="3" t="s">
        <v>2</v>
      </c>
      <c r="AT24" s="3" t="s">
        <v>6</v>
      </c>
      <c r="AU24" s="3" t="s">
        <v>3</v>
      </c>
      <c r="AV24" s="3" t="s">
        <v>4</v>
      </c>
      <c r="AW24" s="3" t="s">
        <v>5</v>
      </c>
      <c r="AX24" s="3" t="s">
        <v>0</v>
      </c>
      <c r="AY24" s="3" t="s">
        <v>1</v>
      </c>
      <c r="AZ24" s="3" t="s">
        <v>2</v>
      </c>
      <c r="BA24" s="3" t="s">
        <v>6</v>
      </c>
      <c r="BB24" s="3" t="s">
        <v>3</v>
      </c>
      <c r="BC24" s="3" t="s">
        <v>4</v>
      </c>
      <c r="BD24" s="3" t="s">
        <v>5</v>
      </c>
    </row>
    <row r="25" spans="1:56" ht="114" customHeight="1" x14ac:dyDescent="0.2">
      <c r="A25" s="20"/>
      <c r="B25" s="20"/>
      <c r="C25" s="3"/>
      <c r="D25" s="3"/>
      <c r="E25" s="3"/>
      <c r="F25" s="3"/>
      <c r="G25" s="3"/>
      <c r="H25" s="20"/>
      <c r="I25" s="20"/>
      <c r="J25" s="3"/>
      <c r="K25" s="3"/>
      <c r="L25" s="3"/>
      <c r="M25" s="3"/>
      <c r="N25" s="3"/>
      <c r="O25" s="20"/>
      <c r="P25" s="20"/>
      <c r="Q25" s="3"/>
      <c r="R25" s="3"/>
      <c r="S25" s="3"/>
      <c r="T25" s="3"/>
      <c r="U25" s="3"/>
      <c r="V25" s="20"/>
      <c r="W25" s="20"/>
      <c r="X25" s="3"/>
      <c r="Y25" s="3"/>
      <c r="Z25" s="3"/>
      <c r="AA25" s="3"/>
      <c r="AB25" s="3"/>
      <c r="AC25" s="20"/>
      <c r="AD25" s="20"/>
      <c r="AE25" s="3"/>
      <c r="AF25" s="3"/>
      <c r="AG25" s="3"/>
      <c r="AH25" s="3"/>
      <c r="AI25" s="3"/>
      <c r="AJ25" s="20"/>
      <c r="AK25" s="20"/>
      <c r="AL25" s="3"/>
      <c r="AM25" s="3"/>
      <c r="AN25" s="3"/>
      <c r="AO25" s="3"/>
      <c r="AP25" s="3"/>
      <c r="AQ25" s="20"/>
      <c r="AR25" s="20"/>
      <c r="AS25" s="3"/>
      <c r="AT25" s="3"/>
      <c r="AU25" s="3"/>
      <c r="AV25" s="3"/>
      <c r="AW25" s="3"/>
      <c r="AX25" s="20"/>
      <c r="AY25" s="20"/>
      <c r="AZ25" s="3"/>
      <c r="BA25" s="3"/>
      <c r="BB25" s="3"/>
      <c r="BC25" s="3"/>
      <c r="BD25" s="3"/>
    </row>
    <row r="26" spans="1:56" x14ac:dyDescent="0.2">
      <c r="A26" s="20"/>
      <c r="B26" s="20"/>
      <c r="C26" s="3"/>
      <c r="D26" s="3"/>
      <c r="E26" s="3"/>
      <c r="F26" s="3"/>
      <c r="G26" s="3"/>
      <c r="H26" s="20"/>
      <c r="I26" s="20"/>
      <c r="J26" s="3"/>
      <c r="K26" s="3"/>
      <c r="L26" s="3"/>
      <c r="M26" s="3"/>
      <c r="N26" s="3"/>
      <c r="O26" s="20"/>
      <c r="P26" s="20"/>
      <c r="Q26" s="3"/>
      <c r="R26" s="3"/>
      <c r="S26" s="3"/>
      <c r="T26" s="3"/>
      <c r="U26" s="3"/>
      <c r="V26" s="20"/>
      <c r="W26" s="20"/>
      <c r="X26" s="3"/>
      <c r="Y26" s="3"/>
      <c r="Z26" s="3"/>
      <c r="AA26" s="3"/>
      <c r="AB26" s="3"/>
      <c r="AC26" s="20"/>
      <c r="AD26" s="20"/>
      <c r="AE26" s="3"/>
      <c r="AF26" s="3"/>
      <c r="AG26" s="3"/>
      <c r="AH26" s="3"/>
      <c r="AI26" s="3"/>
      <c r="AJ26" s="20"/>
      <c r="AK26" s="20"/>
      <c r="AL26" s="3"/>
      <c r="AM26" s="3"/>
      <c r="AN26" s="3"/>
      <c r="AO26" s="3"/>
      <c r="AP26" s="3"/>
      <c r="AQ26" s="20"/>
      <c r="AR26" s="20"/>
      <c r="AS26" s="3"/>
      <c r="AT26" s="3"/>
      <c r="AU26" s="3"/>
      <c r="AV26" s="3"/>
      <c r="AW26" s="3"/>
      <c r="AX26" s="20"/>
      <c r="AY26" s="20"/>
      <c r="AZ26" s="3"/>
      <c r="BA26" s="3"/>
      <c r="BB26" s="3"/>
      <c r="BC26" s="3"/>
      <c r="BD26" s="3"/>
    </row>
    <row r="27" spans="1:56" x14ac:dyDescent="0.2">
      <c r="A27" s="20"/>
      <c r="B27" s="20"/>
      <c r="C27" s="3"/>
      <c r="D27" s="3"/>
      <c r="E27" s="3"/>
      <c r="F27" s="3"/>
      <c r="G27" s="3"/>
      <c r="H27" s="20"/>
      <c r="I27" s="20"/>
      <c r="J27" s="3"/>
      <c r="K27" s="3"/>
      <c r="L27" s="3"/>
      <c r="M27" s="3"/>
      <c r="N27" s="3"/>
      <c r="O27" s="20"/>
      <c r="P27" s="20"/>
      <c r="Q27" s="3"/>
      <c r="R27" s="3"/>
      <c r="S27" s="3"/>
      <c r="T27" s="3"/>
      <c r="U27" s="3"/>
      <c r="V27" s="20"/>
      <c r="W27" s="20"/>
      <c r="X27" s="3"/>
      <c r="Y27" s="3"/>
      <c r="Z27" s="3"/>
      <c r="AA27" s="3"/>
      <c r="AB27" s="3"/>
      <c r="AC27" s="20"/>
      <c r="AD27" s="20"/>
      <c r="AE27" s="3"/>
      <c r="AF27" s="3"/>
      <c r="AG27" s="3"/>
      <c r="AH27" s="3"/>
      <c r="AI27" s="3"/>
      <c r="AJ27" s="20"/>
      <c r="AK27" s="20"/>
      <c r="AL27" s="3"/>
      <c r="AM27" s="3"/>
      <c r="AN27" s="3"/>
      <c r="AO27" s="3"/>
      <c r="AP27" s="3"/>
      <c r="AQ27" s="20"/>
      <c r="AR27" s="20"/>
      <c r="AS27" s="3"/>
      <c r="AT27" s="3"/>
      <c r="AU27" s="3"/>
      <c r="AV27" s="3"/>
      <c r="AW27" s="3"/>
      <c r="AX27" s="20"/>
      <c r="AY27" s="20"/>
      <c r="AZ27" s="3"/>
      <c r="BA27" s="3"/>
      <c r="BB27" s="3"/>
      <c r="BC27" s="3"/>
      <c r="BD27" s="3"/>
    </row>
    <row r="28" spans="1:56" x14ac:dyDescent="0.2">
      <c r="A28" s="20"/>
      <c r="B28" s="20"/>
      <c r="C28" s="3"/>
      <c r="D28" s="3"/>
      <c r="E28" s="3"/>
      <c r="F28" s="3"/>
      <c r="G28" s="3"/>
      <c r="H28" s="20"/>
      <c r="I28" s="20"/>
      <c r="J28" s="3"/>
      <c r="K28" s="3"/>
      <c r="L28" s="3"/>
      <c r="M28" s="3"/>
      <c r="N28" s="3"/>
      <c r="O28" s="20"/>
      <c r="P28" s="20"/>
      <c r="Q28" s="3"/>
      <c r="R28" s="3"/>
      <c r="S28" s="3"/>
      <c r="T28" s="3"/>
      <c r="U28" s="3"/>
      <c r="V28" s="20"/>
      <c r="W28" s="20"/>
      <c r="X28" s="3"/>
      <c r="Y28" s="3"/>
      <c r="Z28" s="3"/>
      <c r="AA28" s="3"/>
      <c r="AB28" s="3"/>
      <c r="AC28" s="20"/>
      <c r="AD28" s="20"/>
      <c r="AE28" s="3"/>
      <c r="AF28" s="3"/>
      <c r="AG28" s="3"/>
      <c r="AH28" s="3"/>
      <c r="AI28" s="3"/>
      <c r="AJ28" s="20"/>
      <c r="AK28" s="20"/>
      <c r="AL28" s="3"/>
      <c r="AM28" s="3"/>
      <c r="AN28" s="3"/>
      <c r="AO28" s="3"/>
      <c r="AP28" s="3"/>
      <c r="AQ28" s="20"/>
      <c r="AR28" s="20"/>
      <c r="AS28" s="3"/>
      <c r="AT28" s="3"/>
      <c r="AU28" s="3"/>
      <c r="AV28" s="3"/>
      <c r="AW28" s="3"/>
      <c r="AX28" s="20"/>
      <c r="AY28" s="20"/>
      <c r="AZ28" s="3"/>
      <c r="BA28" s="3"/>
      <c r="BB28" s="3"/>
      <c r="BC28" s="3"/>
      <c r="BD28" s="3"/>
    </row>
    <row r="29" spans="1:56" x14ac:dyDescent="0.2">
      <c r="A29" s="20"/>
      <c r="B29" s="20"/>
      <c r="C29" s="3"/>
      <c r="D29" s="3"/>
      <c r="E29" s="3"/>
      <c r="F29" s="3"/>
      <c r="G29" s="3"/>
      <c r="H29" s="20"/>
      <c r="I29" s="20"/>
      <c r="J29" s="3"/>
      <c r="K29" s="3"/>
      <c r="L29" s="3"/>
      <c r="M29" s="3"/>
      <c r="N29" s="3"/>
      <c r="O29" s="20"/>
      <c r="P29" s="20"/>
      <c r="Q29" s="3"/>
      <c r="R29" s="3"/>
      <c r="S29" s="3"/>
      <c r="T29" s="3"/>
      <c r="U29" s="3"/>
      <c r="V29" s="20"/>
      <c r="W29" s="20"/>
      <c r="X29" s="3"/>
      <c r="Y29" s="3"/>
      <c r="Z29" s="3"/>
      <c r="AA29" s="3"/>
      <c r="AB29" s="3"/>
      <c r="AC29" s="20"/>
      <c r="AD29" s="20"/>
      <c r="AE29" s="3"/>
      <c r="AF29" s="3"/>
      <c r="AG29" s="3"/>
      <c r="AH29" s="3"/>
      <c r="AI29" s="3"/>
      <c r="AJ29" s="20"/>
      <c r="AK29" s="20"/>
      <c r="AL29" s="3"/>
      <c r="AM29" s="3"/>
      <c r="AN29" s="3"/>
      <c r="AO29" s="3"/>
      <c r="AP29" s="3"/>
      <c r="AQ29" s="20"/>
      <c r="AR29" s="20"/>
      <c r="AS29" s="3"/>
      <c r="AT29" s="3"/>
      <c r="AU29" s="3"/>
      <c r="AV29" s="3"/>
      <c r="AW29" s="3"/>
      <c r="AX29" s="20"/>
      <c r="AY29" s="20"/>
      <c r="AZ29" s="3"/>
      <c r="BA29" s="3"/>
      <c r="BB29" s="3"/>
      <c r="BC29" s="3"/>
      <c r="BD29" s="3"/>
    </row>
    <row r="30" spans="1:56" x14ac:dyDescent="0.2">
      <c r="A30" s="20"/>
      <c r="B30" s="20"/>
      <c r="C30" s="3"/>
      <c r="D30" s="3"/>
      <c r="E30" s="3"/>
      <c r="F30" s="3"/>
      <c r="G30" s="3"/>
      <c r="H30" s="20"/>
      <c r="I30" s="20"/>
      <c r="J30" s="3"/>
      <c r="K30" s="3"/>
      <c r="L30" s="3"/>
      <c r="M30" s="3"/>
      <c r="N30" s="3"/>
      <c r="O30" s="20"/>
      <c r="P30" s="20"/>
      <c r="Q30" s="3"/>
      <c r="R30" s="3"/>
      <c r="S30" s="3"/>
      <c r="T30" s="3"/>
      <c r="U30" s="3"/>
      <c r="V30" s="20"/>
      <c r="W30" s="20"/>
      <c r="X30" s="3"/>
      <c r="Y30" s="3"/>
      <c r="Z30" s="3"/>
      <c r="AA30" s="3"/>
      <c r="AB30" s="3"/>
      <c r="AC30" s="20"/>
      <c r="AD30" s="20"/>
      <c r="AE30" s="3"/>
      <c r="AF30" s="3"/>
      <c r="AG30" s="3"/>
      <c r="AH30" s="3"/>
      <c r="AI30" s="3"/>
      <c r="AJ30" s="20"/>
      <c r="AK30" s="20"/>
      <c r="AL30" s="3"/>
      <c r="AM30" s="3"/>
      <c r="AN30" s="3"/>
      <c r="AO30" s="3"/>
      <c r="AP30" s="3"/>
      <c r="AQ30" s="20"/>
      <c r="AR30" s="20"/>
      <c r="AS30" s="3"/>
      <c r="AT30" s="3"/>
      <c r="AU30" s="3"/>
      <c r="AV30" s="3"/>
      <c r="AW30" s="3"/>
      <c r="AX30" s="20"/>
      <c r="AY30" s="20"/>
      <c r="AZ30" s="3"/>
      <c r="BA30" s="3"/>
      <c r="BB30" s="3"/>
      <c r="BC30" s="3"/>
      <c r="BD30" s="3"/>
    </row>
    <row r="31" spans="1:56" x14ac:dyDescent="0.2">
      <c r="A31" s="20"/>
      <c r="B31" s="20"/>
      <c r="C31" s="3"/>
      <c r="D31" s="3"/>
      <c r="E31" s="3"/>
      <c r="F31" s="3"/>
      <c r="G31" s="3"/>
      <c r="H31" s="20"/>
      <c r="I31" s="20"/>
      <c r="J31" s="3"/>
      <c r="K31" s="3"/>
      <c r="L31" s="3"/>
      <c r="M31" s="3"/>
      <c r="N31" s="3"/>
      <c r="O31" s="20"/>
      <c r="P31" s="20"/>
      <c r="Q31" s="3"/>
      <c r="R31" s="3"/>
      <c r="S31" s="3"/>
      <c r="T31" s="3"/>
      <c r="U31" s="3"/>
      <c r="V31" s="20"/>
      <c r="W31" s="20"/>
      <c r="X31" s="3"/>
      <c r="Y31" s="3"/>
      <c r="Z31" s="3"/>
      <c r="AA31" s="3"/>
      <c r="AB31" s="3"/>
      <c r="AC31" s="20"/>
      <c r="AD31" s="20"/>
      <c r="AE31" s="3"/>
      <c r="AF31" s="3"/>
      <c r="AG31" s="3"/>
      <c r="AH31" s="3"/>
      <c r="AI31" s="3"/>
      <c r="AJ31" s="20"/>
      <c r="AK31" s="20"/>
      <c r="AL31" s="3"/>
      <c r="AM31" s="3"/>
      <c r="AN31" s="3"/>
      <c r="AO31" s="3"/>
      <c r="AP31" s="3"/>
      <c r="AQ31" s="20"/>
      <c r="AR31" s="20"/>
      <c r="AS31" s="3"/>
      <c r="AT31" s="3"/>
      <c r="AU31" s="3"/>
      <c r="AV31" s="3"/>
      <c r="AW31" s="3"/>
      <c r="AX31" s="20"/>
      <c r="AY31" s="20"/>
      <c r="AZ31" s="3"/>
      <c r="BA31" s="3"/>
      <c r="BB31" s="3"/>
      <c r="BC31" s="3"/>
      <c r="BD31" s="3"/>
    </row>
    <row r="32" spans="1:56" x14ac:dyDescent="0.2">
      <c r="A32" s="20"/>
      <c r="B32" s="20"/>
      <c r="C32" s="3"/>
      <c r="D32" s="3"/>
      <c r="E32" s="3"/>
      <c r="F32" s="3"/>
      <c r="G32" s="3"/>
      <c r="H32" s="20"/>
      <c r="I32" s="20"/>
      <c r="J32" s="3"/>
      <c r="K32" s="3"/>
      <c r="L32" s="3"/>
      <c r="M32" s="3"/>
      <c r="N32" s="3"/>
      <c r="O32" s="20"/>
      <c r="P32" s="20"/>
      <c r="Q32" s="3"/>
      <c r="R32" s="3"/>
      <c r="S32" s="3"/>
      <c r="T32" s="3"/>
      <c r="U32" s="3"/>
      <c r="V32" s="20"/>
      <c r="W32" s="20"/>
      <c r="X32" s="3"/>
      <c r="Y32" s="3"/>
      <c r="Z32" s="3"/>
      <c r="AA32" s="3"/>
      <c r="AB32" s="3"/>
      <c r="AC32" s="20"/>
      <c r="AD32" s="20"/>
      <c r="AE32" s="3"/>
      <c r="AF32" s="3"/>
      <c r="AG32" s="3"/>
      <c r="AH32" s="3"/>
      <c r="AI32" s="3"/>
      <c r="AJ32" s="20"/>
      <c r="AK32" s="20"/>
      <c r="AL32" s="3"/>
      <c r="AM32" s="3"/>
      <c r="AN32" s="3"/>
      <c r="AO32" s="3"/>
      <c r="AP32" s="3"/>
      <c r="AQ32" s="20"/>
      <c r="AR32" s="20"/>
      <c r="AS32" s="3"/>
      <c r="AT32" s="3"/>
      <c r="AU32" s="3"/>
      <c r="AV32" s="3"/>
      <c r="AW32" s="3"/>
      <c r="AX32" s="20"/>
      <c r="AY32" s="20"/>
      <c r="AZ32" s="3"/>
      <c r="BA32" s="3"/>
      <c r="BB32" s="3"/>
      <c r="BC32" s="3"/>
      <c r="BD32" s="3"/>
    </row>
    <row r="33" spans="1:56" x14ac:dyDescent="0.2">
      <c r="A33" s="20"/>
      <c r="B33" s="20"/>
      <c r="C33" s="3"/>
      <c r="D33" s="3"/>
      <c r="E33" s="3"/>
      <c r="F33" s="3"/>
      <c r="G33" s="3"/>
      <c r="H33" s="20"/>
      <c r="I33" s="20"/>
      <c r="J33" s="3"/>
      <c r="K33" s="3"/>
      <c r="L33" s="3"/>
      <c r="M33" s="3"/>
      <c r="N33" s="3"/>
      <c r="O33" s="20"/>
      <c r="P33" s="20"/>
      <c r="Q33" s="3"/>
      <c r="R33" s="3"/>
      <c r="S33" s="3"/>
      <c r="T33" s="3"/>
      <c r="U33" s="3"/>
      <c r="V33" s="20"/>
      <c r="W33" s="20"/>
      <c r="X33" s="3"/>
      <c r="Y33" s="3"/>
      <c r="Z33" s="3"/>
      <c r="AA33" s="3"/>
      <c r="AB33" s="3"/>
      <c r="AC33" s="20"/>
      <c r="AD33" s="20"/>
      <c r="AE33" s="3"/>
      <c r="AF33" s="3"/>
      <c r="AG33" s="3"/>
      <c r="AH33" s="3"/>
      <c r="AI33" s="3"/>
      <c r="AJ33" s="20"/>
      <c r="AK33" s="20"/>
      <c r="AL33" s="3"/>
      <c r="AM33" s="3"/>
      <c r="AN33" s="3"/>
      <c r="AO33" s="3"/>
      <c r="AP33" s="3"/>
      <c r="AQ33" s="20"/>
      <c r="AR33" s="20"/>
      <c r="AS33" s="3"/>
      <c r="AT33" s="3"/>
      <c r="AU33" s="3"/>
      <c r="AV33" s="3"/>
      <c r="AW33" s="3"/>
      <c r="AX33" s="20"/>
      <c r="AY33" s="20"/>
      <c r="AZ33" s="3"/>
      <c r="BA33" s="3"/>
      <c r="BB33" s="3"/>
      <c r="BC33" s="3"/>
      <c r="BD33" s="3"/>
    </row>
    <row r="34" spans="1:56" x14ac:dyDescent="0.2">
      <c r="A34" s="20"/>
      <c r="B34" s="20"/>
      <c r="C34" s="3"/>
      <c r="D34" s="3"/>
      <c r="E34" s="3"/>
      <c r="F34" s="3"/>
      <c r="G34" s="3"/>
      <c r="H34" s="20"/>
      <c r="I34" s="20"/>
      <c r="J34" s="3"/>
      <c r="K34" s="3"/>
      <c r="L34" s="3"/>
      <c r="M34" s="3"/>
      <c r="N34" s="3"/>
      <c r="O34" s="20"/>
      <c r="P34" s="20"/>
      <c r="Q34" s="3"/>
      <c r="R34" s="3"/>
      <c r="S34" s="3"/>
      <c r="T34" s="3"/>
      <c r="U34" s="3"/>
      <c r="V34" s="20"/>
      <c r="W34" s="20"/>
      <c r="X34" s="3"/>
      <c r="Y34" s="3"/>
      <c r="Z34" s="3"/>
      <c r="AA34" s="3"/>
      <c r="AB34" s="3"/>
      <c r="AC34" s="20"/>
      <c r="AD34" s="20"/>
      <c r="AE34" s="3"/>
      <c r="AF34" s="3"/>
      <c r="AG34" s="3"/>
      <c r="AH34" s="3"/>
      <c r="AI34" s="3"/>
      <c r="AJ34" s="20"/>
      <c r="AK34" s="20"/>
      <c r="AL34" s="3"/>
      <c r="AM34" s="3"/>
      <c r="AN34" s="3"/>
      <c r="AO34" s="3"/>
      <c r="AP34" s="3"/>
      <c r="AQ34" s="20"/>
      <c r="AR34" s="20"/>
      <c r="AS34" s="3"/>
      <c r="AT34" s="3"/>
      <c r="AU34" s="3"/>
      <c r="AV34" s="3"/>
      <c r="AW34" s="3"/>
      <c r="AX34" s="20"/>
      <c r="AY34" s="20"/>
      <c r="AZ34" s="3"/>
      <c r="BA34" s="3"/>
      <c r="BB34" s="3"/>
      <c r="BC34" s="3"/>
      <c r="BD34" s="3"/>
    </row>
    <row r="35" spans="1:56" x14ac:dyDescent="0.2">
      <c r="A35" s="20"/>
      <c r="B35" s="20"/>
      <c r="C35" s="3"/>
      <c r="D35" s="3"/>
      <c r="E35" s="3"/>
      <c r="F35" s="3"/>
      <c r="G35" s="3"/>
      <c r="H35" s="20"/>
      <c r="I35" s="20"/>
      <c r="J35" s="3"/>
      <c r="K35" s="3"/>
      <c r="L35" s="3"/>
      <c r="M35" s="3"/>
      <c r="N35" s="3"/>
      <c r="O35" s="20"/>
      <c r="P35" s="20"/>
      <c r="Q35" s="3"/>
      <c r="R35" s="3"/>
      <c r="S35" s="3"/>
      <c r="T35" s="3"/>
      <c r="U35" s="3"/>
      <c r="V35" s="20"/>
      <c r="W35" s="20"/>
      <c r="X35" s="3"/>
      <c r="Y35" s="3"/>
      <c r="Z35" s="3"/>
      <c r="AA35" s="3"/>
      <c r="AB35" s="3"/>
      <c r="AC35" s="20"/>
      <c r="AD35" s="20"/>
      <c r="AE35" s="3"/>
      <c r="AF35" s="3"/>
      <c r="AG35" s="3"/>
      <c r="AH35" s="3"/>
      <c r="AI35" s="3"/>
      <c r="AJ35" s="20"/>
      <c r="AK35" s="20"/>
      <c r="AL35" s="3"/>
      <c r="AM35" s="3"/>
      <c r="AN35" s="3"/>
      <c r="AO35" s="3"/>
      <c r="AP35" s="3"/>
      <c r="AQ35" s="20"/>
      <c r="AR35" s="20"/>
      <c r="AS35" s="3"/>
      <c r="AT35" s="3"/>
      <c r="AU35" s="3"/>
      <c r="AV35" s="3"/>
      <c r="AW35" s="3"/>
      <c r="AX35" s="20"/>
      <c r="AY35" s="20"/>
      <c r="AZ35" s="3"/>
      <c r="BA35" s="3"/>
      <c r="BB35" s="3"/>
      <c r="BC35" s="3"/>
      <c r="BD35" s="3"/>
    </row>
    <row r="36" spans="1:56" x14ac:dyDescent="0.2">
      <c r="A36" s="20"/>
      <c r="B36" s="20"/>
      <c r="C36" s="3"/>
      <c r="D36" s="3"/>
      <c r="E36" s="3"/>
      <c r="F36" s="3"/>
      <c r="G36" s="3"/>
      <c r="H36" s="20"/>
      <c r="I36" s="20"/>
      <c r="J36" s="3"/>
      <c r="K36" s="3"/>
      <c r="L36" s="3"/>
      <c r="M36" s="3"/>
      <c r="N36" s="3"/>
      <c r="O36" s="20"/>
      <c r="P36" s="20"/>
      <c r="Q36" s="3"/>
      <c r="R36" s="3"/>
      <c r="S36" s="3"/>
      <c r="T36" s="3"/>
      <c r="U36" s="3"/>
      <c r="V36" s="20"/>
      <c r="W36" s="20"/>
      <c r="X36" s="3"/>
      <c r="Y36" s="3"/>
      <c r="Z36" s="3"/>
      <c r="AA36" s="3"/>
      <c r="AB36" s="3"/>
      <c r="AC36" s="20"/>
      <c r="AD36" s="20"/>
      <c r="AE36" s="3"/>
      <c r="AF36" s="3"/>
      <c r="AG36" s="3"/>
      <c r="AH36" s="3"/>
      <c r="AI36" s="3"/>
      <c r="AJ36" s="20"/>
      <c r="AK36" s="20"/>
      <c r="AL36" s="3"/>
      <c r="AM36" s="3"/>
      <c r="AN36" s="3"/>
      <c r="AO36" s="3"/>
      <c r="AP36" s="3"/>
      <c r="AQ36" s="20"/>
      <c r="AR36" s="20"/>
      <c r="AS36" s="3"/>
      <c r="AT36" s="3"/>
      <c r="AU36" s="3"/>
      <c r="AV36" s="3"/>
      <c r="AW36" s="3"/>
      <c r="AX36" s="20"/>
      <c r="AY36" s="20"/>
      <c r="AZ36" s="3"/>
      <c r="BA36" s="3"/>
      <c r="BB36" s="3"/>
      <c r="BC36" s="3"/>
      <c r="BD36" s="3"/>
    </row>
    <row r="37" spans="1:56" x14ac:dyDescent="0.2">
      <c r="A37" s="20"/>
      <c r="B37" s="20"/>
      <c r="C37" s="3"/>
      <c r="D37" s="3"/>
      <c r="E37" s="3"/>
      <c r="F37" s="3"/>
      <c r="G37" s="3"/>
      <c r="H37" s="20"/>
      <c r="I37" s="20"/>
      <c r="J37" s="3"/>
      <c r="K37" s="3"/>
      <c r="L37" s="3"/>
      <c r="M37" s="3"/>
      <c r="N37" s="3"/>
      <c r="O37" s="20"/>
      <c r="P37" s="20"/>
      <c r="Q37" s="3"/>
      <c r="R37" s="3"/>
      <c r="S37" s="3"/>
      <c r="T37" s="3"/>
      <c r="U37" s="3"/>
      <c r="V37" s="20"/>
      <c r="W37" s="20"/>
      <c r="X37" s="3"/>
      <c r="Y37" s="3"/>
      <c r="Z37" s="3"/>
      <c r="AA37" s="3"/>
      <c r="AB37" s="3"/>
      <c r="AC37" s="20"/>
      <c r="AD37" s="20"/>
      <c r="AE37" s="3"/>
      <c r="AF37" s="3"/>
      <c r="AG37" s="3"/>
      <c r="AH37" s="3"/>
      <c r="AI37" s="3"/>
      <c r="AJ37" s="20"/>
      <c r="AK37" s="20"/>
      <c r="AL37" s="3"/>
      <c r="AM37" s="3"/>
      <c r="AN37" s="3"/>
      <c r="AO37" s="3"/>
      <c r="AP37" s="3"/>
      <c r="AQ37" s="20"/>
      <c r="AR37" s="20"/>
      <c r="AS37" s="3"/>
      <c r="AT37" s="3"/>
      <c r="AU37" s="3"/>
      <c r="AV37" s="3"/>
      <c r="AW37" s="3"/>
      <c r="AX37" s="20"/>
      <c r="AY37" s="20"/>
      <c r="AZ37" s="3"/>
      <c r="BA37" s="3"/>
      <c r="BB37" s="3"/>
      <c r="BC37" s="3"/>
      <c r="BD37" s="3"/>
    </row>
    <row r="38" spans="1:56" x14ac:dyDescent="0.2">
      <c r="A38" s="20"/>
      <c r="B38" s="20"/>
      <c r="C38" s="3"/>
      <c r="D38" s="3"/>
      <c r="E38" s="3"/>
      <c r="F38" s="3"/>
      <c r="G38" s="3"/>
      <c r="H38" s="20"/>
      <c r="I38" s="20"/>
      <c r="J38" s="3"/>
      <c r="K38" s="3"/>
      <c r="L38" s="3"/>
      <c r="M38" s="3"/>
      <c r="N38" s="3"/>
      <c r="O38" s="20"/>
      <c r="P38" s="20"/>
      <c r="Q38" s="3"/>
      <c r="R38" s="3"/>
      <c r="S38" s="3"/>
      <c r="T38" s="3"/>
      <c r="U38" s="3"/>
      <c r="V38" s="20"/>
      <c r="W38" s="20"/>
      <c r="X38" s="3"/>
      <c r="Y38" s="3"/>
      <c r="Z38" s="3"/>
      <c r="AA38" s="3"/>
      <c r="AB38" s="3"/>
      <c r="AC38" s="20"/>
      <c r="AD38" s="20"/>
      <c r="AE38" s="3"/>
      <c r="AF38" s="3"/>
      <c r="AG38" s="3"/>
      <c r="AH38" s="3"/>
      <c r="AI38" s="3"/>
      <c r="AJ38" s="20"/>
      <c r="AK38" s="20"/>
      <c r="AL38" s="3"/>
      <c r="AM38" s="3"/>
      <c r="AN38" s="3"/>
      <c r="AO38" s="3"/>
      <c r="AP38" s="3"/>
      <c r="AQ38" s="20"/>
      <c r="AR38" s="20"/>
      <c r="AS38" s="3"/>
      <c r="AT38" s="3"/>
      <c r="AU38" s="3"/>
      <c r="AV38" s="3"/>
      <c r="AW38" s="3"/>
      <c r="AX38" s="20"/>
      <c r="AY38" s="20"/>
      <c r="AZ38" s="3"/>
      <c r="BA38" s="3"/>
      <c r="BB38" s="3"/>
      <c r="BC38" s="3"/>
      <c r="BD38" s="3"/>
    </row>
    <row r="39" spans="1:56" x14ac:dyDescent="0.2">
      <c r="A39" s="20"/>
      <c r="B39" s="20"/>
      <c r="C39" s="3"/>
      <c r="D39" s="3"/>
      <c r="E39" s="3"/>
      <c r="F39" s="3"/>
      <c r="G39" s="3"/>
      <c r="H39" s="20"/>
      <c r="I39" s="20"/>
      <c r="J39" s="3"/>
      <c r="K39" s="3"/>
      <c r="L39" s="3"/>
      <c r="M39" s="3"/>
      <c r="N39" s="3"/>
      <c r="O39" s="20"/>
      <c r="P39" s="20"/>
      <c r="Q39" s="3"/>
      <c r="R39" s="3"/>
      <c r="S39" s="3"/>
      <c r="T39" s="3"/>
      <c r="U39" s="3"/>
      <c r="V39" s="20"/>
      <c r="W39" s="20"/>
      <c r="X39" s="3"/>
      <c r="Y39" s="3"/>
      <c r="Z39" s="3"/>
      <c r="AA39" s="3"/>
      <c r="AB39" s="3"/>
      <c r="AC39" s="20"/>
      <c r="AD39" s="20"/>
      <c r="AE39" s="3"/>
      <c r="AF39" s="3"/>
      <c r="AG39" s="3"/>
      <c r="AH39" s="3"/>
      <c r="AI39" s="3"/>
      <c r="AJ39" s="20"/>
      <c r="AK39" s="20"/>
      <c r="AL39" s="3"/>
      <c r="AM39" s="3"/>
      <c r="AN39" s="3"/>
      <c r="AO39" s="3"/>
      <c r="AP39" s="3"/>
      <c r="AQ39" s="20"/>
      <c r="AR39" s="20"/>
      <c r="AS39" s="3"/>
      <c r="AT39" s="3"/>
      <c r="AU39" s="3"/>
      <c r="AV39" s="3"/>
      <c r="AW39" s="3"/>
      <c r="AX39" s="20"/>
      <c r="AY39" s="20"/>
      <c r="AZ39" s="3"/>
      <c r="BA39" s="3"/>
      <c r="BB39" s="3"/>
      <c r="BC39" s="3"/>
      <c r="BD39" s="3"/>
    </row>
    <row r="40" spans="1:56" ht="90.6" customHeight="1" thickBot="1" x14ac:dyDescent="0.25">
      <c r="A40" s="111" t="s">
        <v>7</v>
      </c>
      <c r="B40" s="111"/>
      <c r="C40" s="111" t="str">
        <f>C19</f>
        <v>Доля образовательных организаций, обеспеченных Интернет-соединением со скоростью соединения не менее 100 Мб/c - для образовательных организаций, расположенных в городах, 50 Мб/c - для образовательных организаций, расположенных в сельской местности и поселках городского типа, а также гарантированным Интернет-трафиком, процент</v>
      </c>
      <c r="D40" s="111"/>
      <c r="E40" s="111"/>
      <c r="F40" s="111"/>
      <c r="G40" s="111"/>
      <c r="H40" s="82" t="s">
        <v>7</v>
      </c>
      <c r="I40" s="82"/>
      <c r="J40" s="82" t="str">
        <f>J19</f>
        <v>Внедрена целевая модель цифровой образовательной среды в образовательных организациях, реализующих образовательные программы общего образования и среднего профессионального образования, нет/да</v>
      </c>
      <c r="K40" s="82"/>
      <c r="L40" s="82"/>
      <c r="M40" s="82"/>
      <c r="N40" s="82"/>
      <c r="O40" s="82" t="s">
        <v>7</v>
      </c>
      <c r="P40" s="82"/>
      <c r="Q40" s="82" t="str">
        <f>Q19</f>
        <v>Доля обучающихся по программам общего образования, дополнительного образования для детей , для которых формируется цифровой образовательный профиль и индивидуальный план обучения с использованием федеральной информационно-сервисной платформы цифровой образовательной среды, в общем числе обучающихся по указанным программам, процент</v>
      </c>
      <c r="R40" s="82"/>
      <c r="S40" s="82"/>
      <c r="T40" s="82"/>
      <c r="U40" s="82"/>
      <c r="V40" s="82" t="s">
        <v>7</v>
      </c>
      <c r="W40" s="82"/>
      <c r="X40" s="82" t="str">
        <f>X19</f>
        <v xml:space="preserve">Доля обучающихся, по программам общего образования, дополнительного образования для детей и среднего профессионального образования, для которых на Едином портале государственных услуг (ЕПГУ) доступен личный кабинет «Образование», обеспечивающий фиксацию образовательных результатов, просмотр индивидуального плана обучения, доступ к цифровому образовательному профилю, включающий в себя сервисы по получению образовательных услуг и государственных услуг в сфере образования в электронной форме, в общем числе обучающихся по указанным программам, процент </v>
      </c>
      <c r="Y40" s="82"/>
      <c r="Z40" s="82"/>
      <c r="AA40" s="82"/>
      <c r="AB40" s="82"/>
      <c r="AC40" s="82" t="s">
        <v>7</v>
      </c>
      <c r="AD40" s="82"/>
      <c r="AE40" s="82" t="str">
        <f>AE19</f>
        <v>Доля образовательных организаций, реализующих программы общего образования, дополнительного образования детей и среднего профессионального образования, осуществляющих образовательную деятельность с использованием федеральной информационно-сервисной платформы цифровой образовательной среды, в общем числе образовательных организаций, процент</v>
      </c>
      <c r="AF40" s="82"/>
      <c r="AG40" s="82"/>
      <c r="AH40" s="82"/>
      <c r="AI40" s="82"/>
      <c r="AJ40" s="82" t="s">
        <v>7</v>
      </c>
      <c r="AK40" s="82"/>
      <c r="AL40" s="82" t="str">
        <f>AL19</f>
        <v>Доля документов ведомственной и статистической отчетности, утвержденной нормативными правовыми актами, формирующаяся на основании однократно введенных первичных данных, процент</v>
      </c>
      <c r="AM40" s="82"/>
      <c r="AN40" s="82"/>
      <c r="AO40" s="82"/>
      <c r="AP40" s="82"/>
      <c r="AQ40" s="82" t="s">
        <v>7</v>
      </c>
      <c r="AR40" s="82"/>
      <c r="AS40" s="82" t="str">
        <f>AS19</f>
        <v>Доля обучающихся по программам общего образования, использующих федеральную информационно-сервисную платформу цифровой образовательной среды для «горизонтального» обучения и неформального образования, в общем числе обучающихся по указанным программам, процент</v>
      </c>
      <c r="AT40" s="82"/>
      <c r="AU40" s="82"/>
      <c r="AV40" s="82"/>
      <c r="AW40" s="82"/>
      <c r="AX40" s="82" t="s">
        <v>7</v>
      </c>
      <c r="AY40" s="82"/>
      <c r="AZ40" s="82" t="str">
        <f>AZ19</f>
        <v>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 в Российской Федерации»), в общем числе педагогических работников общего образования, процент</v>
      </c>
      <c r="BA40" s="82"/>
      <c r="BB40" s="82"/>
      <c r="BC40" s="82"/>
      <c r="BD40" s="82"/>
    </row>
    <row r="41" spans="1:56" ht="27" customHeight="1" thickBot="1" x14ac:dyDescent="0.25">
      <c r="A41" s="82" t="str">
        <f>"Значение регионального проекта на конец "&amp;A22&amp;" года (справочно)"</f>
        <v>Значение регионального проекта на конец 2019 года (справочно)</v>
      </c>
      <c r="B41" s="82"/>
      <c r="C41" s="110"/>
      <c r="D41" s="4">
        <f>B11</f>
        <v>2</v>
      </c>
      <c r="H41" s="82" t="str">
        <f>"Значение регионального проекта на конец "&amp;H22&amp;" года (справочно)"</f>
        <v>Значение регионального проекта на конец 2019 года (справочно)</v>
      </c>
      <c r="I41" s="82"/>
      <c r="J41" s="82"/>
      <c r="K41" s="4">
        <f>I11</f>
        <v>0</v>
      </c>
      <c r="O41" s="82" t="str">
        <f>"Значение регионального проекта на конец "&amp;O22&amp;" года (справочно)"</f>
        <v>Значение регионального проекта на конец 2019 года (справочно)</v>
      </c>
      <c r="P41" s="82"/>
      <c r="Q41" s="82"/>
      <c r="R41" s="4">
        <f>P11</f>
        <v>0</v>
      </c>
      <c r="V41" s="82" t="str">
        <f>"Значение регионального проекта на конец "&amp;V22&amp;" года (справочно)"</f>
        <v>Значение регионального проекта на конец 2019 года (справочно)</v>
      </c>
      <c r="W41" s="82"/>
      <c r="X41" s="82"/>
      <c r="Y41" s="4">
        <f>W11</f>
        <v>0</v>
      </c>
      <c r="AC41" s="82" t="str">
        <f>"Значение регионального проекта на конец "&amp;AC22&amp;" года (справочно)"</f>
        <v>Значение регионального проекта на конец 2019 года (справочно)</v>
      </c>
      <c r="AD41" s="82"/>
      <c r="AE41" s="82"/>
      <c r="AF41" s="4">
        <f>AD11</f>
        <v>0</v>
      </c>
      <c r="AJ41" s="82" t="str">
        <f>"Значение регионального проекта на конец "&amp;AJ22&amp;" года (справочно)"</f>
        <v>Значение регионального проекта на конец 2019 года (справочно)</v>
      </c>
      <c r="AK41" s="82"/>
      <c r="AL41" s="82"/>
      <c r="AM41" s="4">
        <f>AK11</f>
        <v>10</v>
      </c>
      <c r="AQ41" s="82" t="str">
        <f>"Значение регионального проекта на конец "&amp;AQ22&amp;" года (справочно)"</f>
        <v>Значение регионального проекта на конец 2019 года (справочно)</v>
      </c>
      <c r="AR41" s="82"/>
      <c r="AS41" s="82"/>
      <c r="AT41" s="4">
        <f>AR11</f>
        <v>0</v>
      </c>
      <c r="AX41" s="82" t="str">
        <f>"Значение регионального проекта на конец "&amp;AX22&amp;" года (справочно)"</f>
        <v>Значение регионального проекта на конец 2019 года (справочно)</v>
      </c>
      <c r="AY41" s="82"/>
      <c r="AZ41" s="82"/>
      <c r="BA41" s="4">
        <f>AY11</f>
        <v>0</v>
      </c>
    </row>
    <row r="42" spans="1:56" ht="27" customHeight="1" thickBot="1" x14ac:dyDescent="0.25">
      <c r="A42" s="82" t="str">
        <f>"Значение по муниципалитету на конец "&amp;A22&amp;" года"</f>
        <v>Значение по муниципалитету на конец 2019 года</v>
      </c>
      <c r="B42" s="82"/>
      <c r="C42" s="110"/>
      <c r="D42" s="4">
        <f>B14</f>
        <v>0</v>
      </c>
      <c r="H42" s="82" t="str">
        <f>"Значение по муниципалитету на конец "&amp;H22&amp;" года"</f>
        <v>Значение по муниципалитету на конец 2019 года</v>
      </c>
      <c r="I42" s="82"/>
      <c r="J42" s="82"/>
      <c r="K42" s="4" t="str">
        <f>I14</f>
        <v>нет</v>
      </c>
      <c r="O42" s="82" t="str">
        <f>"Значение по муниципалитету на конец "&amp;O22&amp;" года"</f>
        <v>Значение по муниципалитету на конец 2019 года</v>
      </c>
      <c r="P42" s="82"/>
      <c r="Q42" s="82"/>
      <c r="R42" s="4">
        <f>P14</f>
        <v>0</v>
      </c>
      <c r="V42" s="82" t="str">
        <f>"Значение по муниципалитету на конец "&amp;V22&amp;" года"</f>
        <v>Значение по муниципалитету на конец 2019 года</v>
      </c>
      <c r="W42" s="82"/>
      <c r="X42" s="82"/>
      <c r="Y42" s="4">
        <f>W14</f>
        <v>0</v>
      </c>
      <c r="AC42" s="82" t="str">
        <f>"Значение по муниципалитету на конец "&amp;AC22&amp;" года"</f>
        <v>Значение по муниципалитету на конец 2019 года</v>
      </c>
      <c r="AD42" s="82"/>
      <c r="AE42" s="82"/>
      <c r="AF42" s="4">
        <f>AD14</f>
        <v>0</v>
      </c>
      <c r="AJ42" s="82" t="str">
        <f>"Значение по муниципалитету на конец "&amp;AJ22&amp;" года"</f>
        <v>Значение по муниципалитету на конец 2019 года</v>
      </c>
      <c r="AK42" s="82"/>
      <c r="AL42" s="82"/>
      <c r="AM42" s="4">
        <f>AK14</f>
        <v>0</v>
      </c>
      <c r="AQ42" s="82" t="str">
        <f>"Значение по муниципалитету на конец "&amp;AQ22&amp;" года"</f>
        <v>Значение по муниципалитету на конец 2019 года</v>
      </c>
      <c r="AR42" s="82"/>
      <c r="AS42" s="82"/>
      <c r="AT42" s="4">
        <f>AR14</f>
        <v>0</v>
      </c>
      <c r="AX42" s="82" t="str">
        <f>"Значение по муниципалитету на конец "&amp;AX22&amp;" года"</f>
        <v>Значение по муниципалитету на конец 2019 года</v>
      </c>
      <c r="AY42" s="82"/>
      <c r="AZ42" s="82"/>
      <c r="BA42" s="4">
        <f>AY14</f>
        <v>0</v>
      </c>
    </row>
    <row r="43" spans="1:56" ht="29.45" customHeight="1" x14ac:dyDescent="0.2">
      <c r="A43" s="7">
        <v>2020</v>
      </c>
      <c r="B43" s="89" t="str">
        <f>"ДОРОЖНАЯ КАРТА НА "&amp;A43&amp;" ГОД"</f>
        <v>ДОРОЖНАЯ КАРТА НА 2020 ГОД</v>
      </c>
      <c r="C43" s="89"/>
      <c r="D43" s="89"/>
      <c r="E43" s="89"/>
      <c r="F43" s="89"/>
      <c r="G43" s="89"/>
      <c r="H43" s="7">
        <v>2020</v>
      </c>
      <c r="I43" s="89" t="str">
        <f>"ДОРОЖНАЯ КАРТА НА "&amp;H43&amp;" ГОД"</f>
        <v>ДОРОЖНАЯ КАРТА НА 2020 ГОД</v>
      </c>
      <c r="J43" s="89"/>
      <c r="K43" s="89"/>
      <c r="L43" s="89"/>
      <c r="M43" s="89"/>
      <c r="N43" s="89"/>
      <c r="O43" s="7">
        <v>2020</v>
      </c>
      <c r="P43" s="89" t="str">
        <f>"ДОРОЖНАЯ КАРТА НА "&amp;O43&amp;" ГОД"</f>
        <v>ДОРОЖНАЯ КАРТА НА 2020 ГОД</v>
      </c>
      <c r="Q43" s="89"/>
      <c r="R43" s="89"/>
      <c r="S43" s="89"/>
      <c r="T43" s="89"/>
      <c r="U43" s="89"/>
      <c r="V43" s="7">
        <v>2020</v>
      </c>
      <c r="W43" s="89" t="str">
        <f>"ДОРОЖНАЯ КАРТА НА "&amp;V43&amp;" ГОД"</f>
        <v>ДОРОЖНАЯ КАРТА НА 2020 ГОД</v>
      </c>
      <c r="X43" s="89"/>
      <c r="Y43" s="89"/>
      <c r="Z43" s="89"/>
      <c r="AA43" s="89"/>
      <c r="AB43" s="89"/>
      <c r="AC43" s="7">
        <v>2020</v>
      </c>
      <c r="AD43" s="89" t="str">
        <f>"ДОРОЖНАЯ КАРТА НА "&amp;AC43&amp;" ГОД"</f>
        <v>ДОРОЖНАЯ КАРТА НА 2020 ГОД</v>
      </c>
      <c r="AE43" s="89"/>
      <c r="AF43" s="89"/>
      <c r="AG43" s="89"/>
      <c r="AH43" s="89"/>
      <c r="AI43" s="89"/>
      <c r="AJ43" s="7">
        <v>2020</v>
      </c>
      <c r="AK43" s="89" t="str">
        <f>"ДОРОЖНАЯ КАРТА НА "&amp;AJ43&amp;" ГОД"</f>
        <v>ДОРОЖНАЯ КАРТА НА 2020 ГОД</v>
      </c>
      <c r="AL43" s="89"/>
      <c r="AM43" s="89"/>
      <c r="AN43" s="89"/>
      <c r="AO43" s="89"/>
      <c r="AP43" s="89"/>
      <c r="AQ43" s="7">
        <v>2020</v>
      </c>
      <c r="AR43" s="89" t="str">
        <f>"ДОРОЖНАЯ КАРТА НА "&amp;AQ43&amp;" ГОД"</f>
        <v>ДОРОЖНАЯ КАРТА НА 2020 ГОД</v>
      </c>
      <c r="AS43" s="89"/>
      <c r="AT43" s="89"/>
      <c r="AU43" s="89"/>
      <c r="AV43" s="89"/>
      <c r="AW43" s="89"/>
      <c r="AX43" s="7">
        <v>2020</v>
      </c>
      <c r="AY43" s="89" t="str">
        <f>"ДОРОЖНАЯ КАРТА НА "&amp;AX43&amp;" ГОД"</f>
        <v>ДОРОЖНАЯ КАРТА НА 2020 ГОД</v>
      </c>
      <c r="AZ43" s="89"/>
      <c r="BA43" s="89"/>
      <c r="BB43" s="89"/>
      <c r="BC43" s="89"/>
      <c r="BD43" s="89"/>
    </row>
    <row r="44" spans="1:56" ht="24.6" customHeight="1" x14ac:dyDescent="0.2">
      <c r="A44" s="105" t="str">
        <f>"Мероприятия, влияющие на изменение показателя в "&amp;A43&amp;" году"</f>
        <v>Мероприятия, влияющие на изменение показателя в 2020 году</v>
      </c>
      <c r="B44" s="105"/>
      <c r="C44" s="105"/>
      <c r="D44" s="105"/>
      <c r="E44" s="105"/>
      <c r="F44" s="105"/>
      <c r="G44" s="105"/>
      <c r="H44" s="90" t="str">
        <f>"Мероприятия, влияющие на изменение показателя в "&amp;H43&amp;" году"</f>
        <v>Мероприятия, влияющие на изменение показателя в 2020 году</v>
      </c>
      <c r="I44" s="90"/>
      <c r="J44" s="90"/>
      <c r="K44" s="90"/>
      <c r="L44" s="90"/>
      <c r="M44" s="90"/>
      <c r="N44" s="90"/>
      <c r="O44" s="90" t="str">
        <f>"Мероприятия, влияющие на изменение показателя в "&amp;O43&amp;" году"</f>
        <v>Мероприятия, влияющие на изменение показателя в 2020 году</v>
      </c>
      <c r="P44" s="90"/>
      <c r="Q44" s="90"/>
      <c r="R44" s="90"/>
      <c r="S44" s="90"/>
      <c r="T44" s="90"/>
      <c r="U44" s="90"/>
      <c r="V44" s="90" t="str">
        <f>"Мероприятия, влияющие на изменение показателя в "&amp;V43&amp;" году"</f>
        <v>Мероприятия, влияющие на изменение показателя в 2020 году</v>
      </c>
      <c r="W44" s="90"/>
      <c r="X44" s="90"/>
      <c r="Y44" s="90"/>
      <c r="Z44" s="90"/>
      <c r="AA44" s="90"/>
      <c r="AB44" s="90"/>
      <c r="AC44" s="90" t="str">
        <f>"Мероприятия, влияющие на изменение показателя в "&amp;AC43&amp;" году"</f>
        <v>Мероприятия, влияющие на изменение показателя в 2020 году</v>
      </c>
      <c r="AD44" s="90"/>
      <c r="AE44" s="90"/>
      <c r="AF44" s="90"/>
      <c r="AG44" s="90"/>
      <c r="AH44" s="90"/>
      <c r="AI44" s="90"/>
      <c r="AJ44" s="90" t="str">
        <f>"Мероприятия, влияющие на изменение показателя в "&amp;AJ43&amp;" году"</f>
        <v>Мероприятия, влияющие на изменение показателя в 2020 году</v>
      </c>
      <c r="AK44" s="90"/>
      <c r="AL44" s="90"/>
      <c r="AM44" s="90"/>
      <c r="AN44" s="90"/>
      <c r="AO44" s="90"/>
      <c r="AP44" s="90"/>
      <c r="AQ44" s="90" t="str">
        <f>"Мероприятия, влияющие на изменение показателя в "&amp;AQ43&amp;" году"</f>
        <v>Мероприятия, влияющие на изменение показателя в 2020 году</v>
      </c>
      <c r="AR44" s="90"/>
      <c r="AS44" s="90"/>
      <c r="AT44" s="90"/>
      <c r="AU44" s="90"/>
      <c r="AV44" s="90"/>
      <c r="AW44" s="90"/>
      <c r="AX44" s="90" t="str">
        <f>"Мероприятия, влияющие на изменение показателя в "&amp;AX43&amp;" году"</f>
        <v>Мероприятия, влияющие на изменение показателя в 2020 году</v>
      </c>
      <c r="AY44" s="90"/>
      <c r="AZ44" s="90"/>
      <c r="BA44" s="90"/>
      <c r="BB44" s="90"/>
      <c r="BC44" s="90"/>
      <c r="BD44" s="90"/>
    </row>
    <row r="45" spans="1:56" ht="28.5" x14ac:dyDescent="0.2">
      <c r="A45" s="3" t="s">
        <v>0</v>
      </c>
      <c r="B45" s="3" t="s">
        <v>1</v>
      </c>
      <c r="C45" s="3" t="s">
        <v>2</v>
      </c>
      <c r="D45" s="3" t="s">
        <v>6</v>
      </c>
      <c r="E45" s="3" t="s">
        <v>3</v>
      </c>
      <c r="F45" s="3" t="s">
        <v>4</v>
      </c>
      <c r="G45" s="3" t="s">
        <v>5</v>
      </c>
      <c r="H45" s="3" t="s">
        <v>0</v>
      </c>
      <c r="I45" s="3" t="s">
        <v>1</v>
      </c>
      <c r="J45" s="3" t="s">
        <v>2</v>
      </c>
      <c r="K45" s="3" t="s">
        <v>6</v>
      </c>
      <c r="L45" s="3" t="s">
        <v>3</v>
      </c>
      <c r="M45" s="3" t="s">
        <v>4</v>
      </c>
      <c r="N45" s="3" t="s">
        <v>5</v>
      </c>
      <c r="O45" s="3" t="s">
        <v>0</v>
      </c>
      <c r="P45" s="3" t="s">
        <v>1</v>
      </c>
      <c r="Q45" s="3" t="s">
        <v>2</v>
      </c>
      <c r="R45" s="3" t="s">
        <v>6</v>
      </c>
      <c r="S45" s="3" t="s">
        <v>3</v>
      </c>
      <c r="T45" s="3" t="s">
        <v>4</v>
      </c>
      <c r="U45" s="3" t="s">
        <v>5</v>
      </c>
      <c r="V45" s="3" t="s">
        <v>0</v>
      </c>
      <c r="W45" s="3" t="s">
        <v>1</v>
      </c>
      <c r="X45" s="3" t="s">
        <v>2</v>
      </c>
      <c r="Y45" s="3" t="s">
        <v>6</v>
      </c>
      <c r="Z45" s="3" t="s">
        <v>3</v>
      </c>
      <c r="AA45" s="3" t="s">
        <v>4</v>
      </c>
      <c r="AB45" s="3" t="s">
        <v>5</v>
      </c>
      <c r="AC45" s="3" t="s">
        <v>0</v>
      </c>
      <c r="AD45" s="3" t="s">
        <v>1</v>
      </c>
      <c r="AE45" s="3" t="s">
        <v>2</v>
      </c>
      <c r="AF45" s="3" t="s">
        <v>6</v>
      </c>
      <c r="AG45" s="3" t="s">
        <v>3</v>
      </c>
      <c r="AH45" s="3" t="s">
        <v>4</v>
      </c>
      <c r="AI45" s="3" t="s">
        <v>5</v>
      </c>
      <c r="AJ45" s="3" t="s">
        <v>0</v>
      </c>
      <c r="AK45" s="3" t="s">
        <v>1</v>
      </c>
      <c r="AL45" s="3" t="s">
        <v>2</v>
      </c>
      <c r="AM45" s="3" t="s">
        <v>6</v>
      </c>
      <c r="AN45" s="3" t="s">
        <v>3</v>
      </c>
      <c r="AO45" s="3" t="s">
        <v>4</v>
      </c>
      <c r="AP45" s="3" t="s">
        <v>5</v>
      </c>
      <c r="AQ45" s="3" t="s">
        <v>0</v>
      </c>
      <c r="AR45" s="3" t="s">
        <v>1</v>
      </c>
      <c r="AS45" s="3" t="s">
        <v>2</v>
      </c>
      <c r="AT45" s="3" t="s">
        <v>6</v>
      </c>
      <c r="AU45" s="3" t="s">
        <v>3</v>
      </c>
      <c r="AV45" s="3" t="s">
        <v>4</v>
      </c>
      <c r="AW45" s="3" t="s">
        <v>5</v>
      </c>
      <c r="AX45" s="3" t="s">
        <v>0</v>
      </c>
      <c r="AY45" s="3" t="s">
        <v>1</v>
      </c>
      <c r="AZ45" s="3" t="s">
        <v>2</v>
      </c>
      <c r="BA45" s="3" t="s">
        <v>6</v>
      </c>
      <c r="BB45" s="3" t="s">
        <v>3</v>
      </c>
      <c r="BC45" s="3" t="s">
        <v>4</v>
      </c>
      <c r="BD45" s="3" t="s">
        <v>5</v>
      </c>
    </row>
    <row r="46" spans="1:56" ht="108.75" customHeight="1" x14ac:dyDescent="0.2">
      <c r="A46" s="35"/>
      <c r="B46" s="35"/>
      <c r="C46" s="36"/>
      <c r="D46" s="36"/>
      <c r="E46" s="36"/>
      <c r="F46" s="36"/>
      <c r="G46" s="36"/>
      <c r="H46" s="35"/>
      <c r="I46" s="35"/>
      <c r="J46" s="37"/>
      <c r="K46" s="36"/>
      <c r="L46" s="36"/>
      <c r="M46" s="36"/>
      <c r="N46" s="36"/>
      <c r="O46" s="102">
        <v>43840</v>
      </c>
      <c r="P46" s="102">
        <v>44196</v>
      </c>
      <c r="Q46" s="99" t="s">
        <v>233</v>
      </c>
      <c r="R46" s="36" t="s">
        <v>234</v>
      </c>
      <c r="S46" s="36" t="s">
        <v>235</v>
      </c>
      <c r="T46" s="36">
        <v>83914221598</v>
      </c>
      <c r="U46" s="38" t="s">
        <v>236</v>
      </c>
      <c r="V46" s="35"/>
      <c r="W46" s="35"/>
      <c r="X46" s="36"/>
      <c r="Y46" s="36"/>
      <c r="Z46" s="36"/>
      <c r="AA46" s="36"/>
      <c r="AB46" s="36"/>
      <c r="AC46" s="35">
        <v>43840</v>
      </c>
      <c r="AD46" s="35">
        <v>44196</v>
      </c>
      <c r="AE46" s="36" t="s">
        <v>270</v>
      </c>
      <c r="AF46" s="36" t="s">
        <v>234</v>
      </c>
      <c r="AG46" s="36" t="s">
        <v>235</v>
      </c>
      <c r="AH46" s="36">
        <v>83914221598</v>
      </c>
      <c r="AI46" s="38" t="s">
        <v>236</v>
      </c>
      <c r="AJ46" s="35"/>
      <c r="AK46" s="35"/>
      <c r="AL46" s="36"/>
      <c r="AM46" s="36"/>
      <c r="AN46" s="36"/>
      <c r="AO46" s="36"/>
      <c r="AP46" s="36"/>
      <c r="AQ46" s="35">
        <v>43840</v>
      </c>
      <c r="AR46" s="35">
        <v>44196</v>
      </c>
      <c r="AS46" s="36" t="s">
        <v>271</v>
      </c>
      <c r="AT46" s="36" t="s">
        <v>234</v>
      </c>
      <c r="AU46" s="36" t="s">
        <v>235</v>
      </c>
      <c r="AV46" s="36">
        <v>83914221598</v>
      </c>
      <c r="AW46" s="38" t="s">
        <v>236</v>
      </c>
      <c r="AX46" s="102">
        <v>43839</v>
      </c>
      <c r="AY46" s="102">
        <v>44012</v>
      </c>
      <c r="AZ46" s="99" t="s">
        <v>408</v>
      </c>
      <c r="BA46" s="36" t="s">
        <v>234</v>
      </c>
      <c r="BB46" s="36" t="s">
        <v>235</v>
      </c>
      <c r="BC46" s="36">
        <v>83914221598</v>
      </c>
      <c r="BD46" s="38" t="s">
        <v>236</v>
      </c>
    </row>
    <row r="47" spans="1:56" ht="99.75" x14ac:dyDescent="0.2">
      <c r="A47" s="35"/>
      <c r="B47" s="35"/>
      <c r="C47" s="36"/>
      <c r="D47" s="36"/>
      <c r="E47" s="36"/>
      <c r="F47" s="36"/>
      <c r="G47" s="36"/>
      <c r="H47" s="35"/>
      <c r="I47" s="35"/>
      <c r="J47" s="39"/>
      <c r="K47" s="36"/>
      <c r="L47" s="36"/>
      <c r="M47" s="36"/>
      <c r="N47" s="36"/>
      <c r="O47" s="104"/>
      <c r="P47" s="104"/>
      <c r="Q47" s="101"/>
      <c r="R47" s="36" t="s">
        <v>237</v>
      </c>
      <c r="S47" s="36" t="s">
        <v>238</v>
      </c>
      <c r="T47" s="36">
        <v>83914221039</v>
      </c>
      <c r="U47" s="36" t="s">
        <v>239</v>
      </c>
      <c r="V47" s="35"/>
      <c r="W47" s="35"/>
      <c r="X47" s="36"/>
      <c r="Y47" s="36"/>
      <c r="Z47" s="36"/>
      <c r="AA47" s="36"/>
      <c r="AB47" s="36"/>
      <c r="AC47" s="35">
        <v>43840</v>
      </c>
      <c r="AD47" s="35">
        <v>44196</v>
      </c>
      <c r="AE47" s="36" t="s">
        <v>270</v>
      </c>
      <c r="AF47" s="36" t="s">
        <v>237</v>
      </c>
      <c r="AG47" s="36" t="s">
        <v>238</v>
      </c>
      <c r="AH47" s="36">
        <v>83914221039</v>
      </c>
      <c r="AI47" s="36" t="s">
        <v>239</v>
      </c>
      <c r="AJ47" s="35"/>
      <c r="AK47" s="35"/>
      <c r="AL47" s="36"/>
      <c r="AM47" s="36"/>
      <c r="AN47" s="36"/>
      <c r="AO47" s="36"/>
      <c r="AP47" s="36"/>
      <c r="AQ47" s="35">
        <v>44105</v>
      </c>
      <c r="AR47" s="35">
        <v>44196</v>
      </c>
      <c r="AS47" s="36" t="s">
        <v>273</v>
      </c>
      <c r="AT47" s="36" t="s">
        <v>186</v>
      </c>
      <c r="AU47" s="36" t="s">
        <v>203</v>
      </c>
      <c r="AV47" s="36">
        <v>83914221438</v>
      </c>
      <c r="AW47" s="38" t="s">
        <v>204</v>
      </c>
      <c r="AX47" s="103"/>
      <c r="AY47" s="103"/>
      <c r="AZ47" s="100"/>
      <c r="BA47" s="36" t="s">
        <v>237</v>
      </c>
      <c r="BB47" s="36" t="s">
        <v>238</v>
      </c>
      <c r="BC47" s="36">
        <v>83914221039</v>
      </c>
      <c r="BD47" s="36" t="s">
        <v>239</v>
      </c>
    </row>
    <row r="48" spans="1:56" ht="83.25" customHeight="1" x14ac:dyDescent="0.2">
      <c r="A48" s="35"/>
      <c r="B48" s="35"/>
      <c r="C48" s="36"/>
      <c r="D48" s="36"/>
      <c r="E48" s="36"/>
      <c r="F48" s="36"/>
      <c r="G48" s="36"/>
      <c r="H48" s="35"/>
      <c r="I48" s="35"/>
      <c r="J48" s="36"/>
      <c r="K48" s="36"/>
      <c r="L48" s="36"/>
      <c r="M48" s="36"/>
      <c r="N48" s="36"/>
      <c r="O48" s="35">
        <v>44105</v>
      </c>
      <c r="P48" s="35">
        <v>44196</v>
      </c>
      <c r="Q48" s="36" t="s">
        <v>277</v>
      </c>
      <c r="R48" s="36" t="s">
        <v>186</v>
      </c>
      <c r="S48" s="36" t="s">
        <v>203</v>
      </c>
      <c r="T48" s="36">
        <v>83914221438</v>
      </c>
      <c r="U48" s="38" t="s">
        <v>204</v>
      </c>
      <c r="V48" s="35"/>
      <c r="W48" s="35"/>
      <c r="X48" s="36"/>
      <c r="Y48" s="36"/>
      <c r="Z48" s="36"/>
      <c r="AA48" s="36"/>
      <c r="AB48" s="36"/>
      <c r="AC48" s="35"/>
      <c r="AD48" s="35"/>
      <c r="AE48" s="36"/>
      <c r="AF48" s="36"/>
      <c r="AG48" s="36"/>
      <c r="AH48" s="36"/>
      <c r="AI48" s="36"/>
      <c r="AJ48" s="35"/>
      <c r="AK48" s="35"/>
      <c r="AL48" s="36"/>
      <c r="AM48" s="36"/>
      <c r="AN48" s="36"/>
      <c r="AO48" s="36"/>
      <c r="AP48" s="36"/>
      <c r="AQ48" s="35"/>
      <c r="AR48" s="35"/>
      <c r="AS48" s="36"/>
      <c r="AT48" s="36"/>
      <c r="AU48" s="36"/>
      <c r="AV48" s="36"/>
      <c r="AW48" s="36"/>
      <c r="AX48" s="104"/>
      <c r="AY48" s="104"/>
      <c r="AZ48" s="101"/>
      <c r="BA48" s="36" t="s">
        <v>240</v>
      </c>
      <c r="BB48" s="36" t="s">
        <v>241</v>
      </c>
      <c r="BC48" s="36">
        <v>83914235172</v>
      </c>
      <c r="BD48" s="38" t="s">
        <v>242</v>
      </c>
    </row>
    <row r="49" spans="1:56" ht="128.25" customHeight="1" x14ac:dyDescent="0.2">
      <c r="A49" s="35"/>
      <c r="B49" s="35"/>
      <c r="C49" s="36"/>
      <c r="D49" s="36"/>
      <c r="E49" s="36"/>
      <c r="F49" s="36"/>
      <c r="G49" s="36"/>
      <c r="H49" s="35"/>
      <c r="I49" s="35"/>
      <c r="J49" s="36"/>
      <c r="K49" s="36"/>
      <c r="L49" s="36"/>
      <c r="M49" s="36"/>
      <c r="N49" s="36"/>
      <c r="O49" s="35"/>
      <c r="P49" s="35"/>
      <c r="Q49" s="36"/>
      <c r="R49" s="36"/>
      <c r="S49" s="36"/>
      <c r="T49" s="36"/>
      <c r="U49" s="36"/>
      <c r="V49" s="35"/>
      <c r="W49" s="35"/>
      <c r="X49" s="36"/>
      <c r="Y49" s="36"/>
      <c r="Z49" s="36"/>
      <c r="AA49" s="36"/>
      <c r="AB49" s="36"/>
      <c r="AC49" s="35"/>
      <c r="AD49" s="35"/>
      <c r="AE49" s="36"/>
      <c r="AF49" s="36"/>
      <c r="AG49" s="36"/>
      <c r="AH49" s="36"/>
      <c r="AI49" s="36"/>
      <c r="AJ49" s="35"/>
      <c r="AK49" s="35"/>
      <c r="AL49" s="36"/>
      <c r="AM49" s="36"/>
      <c r="AN49" s="36"/>
      <c r="AO49" s="36"/>
      <c r="AP49" s="36"/>
      <c r="AQ49" s="35"/>
      <c r="AR49" s="35"/>
      <c r="AS49" s="36"/>
      <c r="AT49" s="36"/>
      <c r="AU49" s="36"/>
      <c r="AV49" s="36"/>
      <c r="AW49" s="36"/>
      <c r="AX49" s="35">
        <v>44013</v>
      </c>
      <c r="AY49" s="35">
        <v>44196</v>
      </c>
      <c r="AZ49" s="36" t="s">
        <v>274</v>
      </c>
      <c r="BA49" s="36" t="s">
        <v>187</v>
      </c>
      <c r="BB49" s="36" t="s">
        <v>275</v>
      </c>
      <c r="BC49" s="36">
        <v>83914221438</v>
      </c>
      <c r="BD49" s="36" t="s">
        <v>276</v>
      </c>
    </row>
    <row r="50" spans="1:56" x14ac:dyDescent="0.2">
      <c r="A50" s="35"/>
      <c r="B50" s="35"/>
      <c r="C50" s="36"/>
      <c r="D50" s="36"/>
      <c r="E50" s="36"/>
      <c r="F50" s="36"/>
      <c r="G50" s="36"/>
      <c r="H50" s="35"/>
      <c r="I50" s="35"/>
      <c r="J50" s="36"/>
      <c r="K50" s="36"/>
      <c r="L50" s="36"/>
      <c r="M50" s="36"/>
      <c r="N50" s="36"/>
      <c r="O50" s="35"/>
      <c r="P50" s="35"/>
      <c r="Q50" s="36"/>
      <c r="R50" s="36"/>
      <c r="S50" s="36"/>
      <c r="T50" s="36"/>
      <c r="U50" s="36"/>
      <c r="V50" s="35"/>
      <c r="W50" s="35"/>
      <c r="X50" s="36"/>
      <c r="Y50" s="36"/>
      <c r="Z50" s="36"/>
      <c r="AA50" s="36"/>
      <c r="AB50" s="36"/>
      <c r="AC50" s="35"/>
      <c r="AD50" s="35"/>
      <c r="AE50" s="36"/>
      <c r="AF50" s="36"/>
      <c r="AG50" s="36"/>
      <c r="AH50" s="36"/>
      <c r="AI50" s="36"/>
      <c r="AJ50" s="35"/>
      <c r="AK50" s="35"/>
      <c r="AL50" s="36"/>
      <c r="AM50" s="36"/>
      <c r="AN50" s="36"/>
      <c r="AO50" s="36"/>
      <c r="AP50" s="36"/>
      <c r="AQ50" s="35"/>
      <c r="AR50" s="35"/>
      <c r="AS50" s="36"/>
      <c r="AT50" s="36"/>
      <c r="AU50" s="36"/>
      <c r="AV50" s="36"/>
      <c r="AW50" s="36"/>
      <c r="AX50" s="35"/>
      <c r="AY50" s="35"/>
      <c r="AZ50" s="36"/>
      <c r="BA50" s="36"/>
      <c r="BB50" s="36"/>
      <c r="BC50" s="36"/>
      <c r="BD50" s="36"/>
    </row>
    <row r="51" spans="1:56" x14ac:dyDescent="0.2">
      <c r="A51" s="35"/>
      <c r="B51" s="35"/>
      <c r="C51" s="36"/>
      <c r="D51" s="36"/>
      <c r="E51" s="36"/>
      <c r="F51" s="36"/>
      <c r="G51" s="36"/>
      <c r="H51" s="35"/>
      <c r="I51" s="35"/>
      <c r="J51" s="36"/>
      <c r="K51" s="36"/>
      <c r="L51" s="36"/>
      <c r="M51" s="36"/>
      <c r="N51" s="36"/>
      <c r="O51" s="35"/>
      <c r="P51" s="35"/>
      <c r="Q51" s="36"/>
      <c r="R51" s="36"/>
      <c r="S51" s="36"/>
      <c r="T51" s="36"/>
      <c r="U51" s="36"/>
      <c r="V51" s="35"/>
      <c r="W51" s="35"/>
      <c r="X51" s="36"/>
      <c r="Y51" s="36"/>
      <c r="Z51" s="36"/>
      <c r="AA51" s="36"/>
      <c r="AB51" s="36"/>
      <c r="AC51" s="35"/>
      <c r="AD51" s="35"/>
      <c r="AE51" s="36"/>
      <c r="AF51" s="36"/>
      <c r="AG51" s="36"/>
      <c r="AH51" s="36"/>
      <c r="AI51" s="36"/>
      <c r="AJ51" s="35"/>
      <c r="AK51" s="35"/>
      <c r="AL51" s="36"/>
      <c r="AM51" s="36"/>
      <c r="AN51" s="36"/>
      <c r="AO51" s="36"/>
      <c r="AP51" s="36"/>
      <c r="AQ51" s="35"/>
      <c r="AR51" s="35"/>
      <c r="AS51" s="36"/>
      <c r="AT51" s="36"/>
      <c r="AU51" s="36"/>
      <c r="AV51" s="36"/>
      <c r="AW51" s="36"/>
      <c r="AX51" s="35"/>
      <c r="AY51" s="35"/>
      <c r="AZ51" s="36"/>
      <c r="BA51" s="36"/>
      <c r="BB51" s="36"/>
      <c r="BC51" s="36"/>
      <c r="BD51" s="36"/>
    </row>
    <row r="52" spans="1:56" x14ac:dyDescent="0.2">
      <c r="A52" s="35"/>
      <c r="B52" s="35"/>
      <c r="C52" s="36"/>
      <c r="D52" s="36"/>
      <c r="E52" s="36"/>
      <c r="F52" s="36"/>
      <c r="G52" s="36"/>
      <c r="H52" s="35"/>
      <c r="I52" s="35"/>
      <c r="J52" s="36"/>
      <c r="K52" s="36"/>
      <c r="L52" s="36"/>
      <c r="M52" s="36"/>
      <c r="N52" s="36"/>
      <c r="O52" s="35"/>
      <c r="P52" s="35"/>
      <c r="Q52" s="36"/>
      <c r="R52" s="36"/>
      <c r="S52" s="36"/>
      <c r="T52" s="36"/>
      <c r="U52" s="36"/>
      <c r="V52" s="35"/>
      <c r="W52" s="35"/>
      <c r="X52" s="36"/>
      <c r="Y52" s="36"/>
      <c r="Z52" s="36"/>
      <c r="AA52" s="36"/>
      <c r="AB52" s="36"/>
      <c r="AC52" s="35"/>
      <c r="AD52" s="35"/>
      <c r="AE52" s="36"/>
      <c r="AF52" s="36"/>
      <c r="AG52" s="36"/>
      <c r="AH52" s="36"/>
      <c r="AI52" s="36"/>
      <c r="AJ52" s="35"/>
      <c r="AK52" s="35"/>
      <c r="AL52" s="36"/>
      <c r="AM52" s="36"/>
      <c r="AN52" s="36"/>
      <c r="AO52" s="36"/>
      <c r="AP52" s="36"/>
      <c r="AQ52" s="35"/>
      <c r="AR52" s="35"/>
      <c r="AS52" s="36"/>
      <c r="AT52" s="36"/>
      <c r="AU52" s="36"/>
      <c r="AV52" s="36"/>
      <c r="AW52" s="36"/>
      <c r="AX52" s="35"/>
      <c r="AY52" s="35"/>
      <c r="AZ52" s="36"/>
      <c r="BA52" s="36"/>
      <c r="BB52" s="36"/>
      <c r="BC52" s="36"/>
      <c r="BD52" s="36"/>
    </row>
    <row r="53" spans="1:56" x14ac:dyDescent="0.2">
      <c r="A53" s="35"/>
      <c r="B53" s="35"/>
      <c r="C53" s="36"/>
      <c r="D53" s="36"/>
      <c r="E53" s="36"/>
      <c r="F53" s="36"/>
      <c r="G53" s="36"/>
      <c r="H53" s="35"/>
      <c r="I53" s="35"/>
      <c r="J53" s="36"/>
      <c r="K53" s="36"/>
      <c r="L53" s="36"/>
      <c r="M53" s="36"/>
      <c r="N53" s="36"/>
      <c r="O53" s="35"/>
      <c r="P53" s="35"/>
      <c r="Q53" s="36"/>
      <c r="R53" s="36"/>
      <c r="S53" s="36"/>
      <c r="T53" s="36"/>
      <c r="U53" s="36"/>
      <c r="V53" s="35"/>
      <c r="W53" s="35"/>
      <c r="X53" s="36"/>
      <c r="Y53" s="36"/>
      <c r="Z53" s="36"/>
      <c r="AA53" s="36"/>
      <c r="AB53" s="36"/>
      <c r="AC53" s="35"/>
      <c r="AD53" s="35"/>
      <c r="AE53" s="36"/>
      <c r="AF53" s="36"/>
      <c r="AG53" s="36"/>
      <c r="AH53" s="36"/>
      <c r="AI53" s="36"/>
      <c r="AJ53" s="35"/>
      <c r="AK53" s="35"/>
      <c r="AL53" s="36"/>
      <c r="AM53" s="36"/>
      <c r="AN53" s="36"/>
      <c r="AO53" s="36"/>
      <c r="AP53" s="36"/>
      <c r="AQ53" s="35"/>
      <c r="AR53" s="35"/>
      <c r="AS53" s="36"/>
      <c r="AT53" s="36"/>
      <c r="AU53" s="36"/>
      <c r="AV53" s="36"/>
      <c r="AW53" s="36"/>
      <c r="AX53" s="35"/>
      <c r="AY53" s="35"/>
      <c r="AZ53" s="36"/>
      <c r="BA53" s="36"/>
      <c r="BB53" s="36"/>
      <c r="BC53" s="36"/>
      <c r="BD53" s="36"/>
    </row>
    <row r="54" spans="1:56" x14ac:dyDescent="0.2">
      <c r="A54" s="35"/>
      <c r="B54" s="35"/>
      <c r="C54" s="36"/>
      <c r="D54" s="36"/>
      <c r="E54" s="36"/>
      <c r="F54" s="36"/>
      <c r="G54" s="36"/>
      <c r="H54" s="35"/>
      <c r="I54" s="35"/>
      <c r="J54" s="36"/>
      <c r="K54" s="36"/>
      <c r="L54" s="36"/>
      <c r="M54" s="36"/>
      <c r="N54" s="36"/>
      <c r="O54" s="35"/>
      <c r="P54" s="35"/>
      <c r="Q54" s="36"/>
      <c r="R54" s="36"/>
      <c r="S54" s="36"/>
      <c r="T54" s="36"/>
      <c r="U54" s="36"/>
      <c r="V54" s="35"/>
      <c r="W54" s="35"/>
      <c r="X54" s="36"/>
      <c r="Y54" s="36"/>
      <c r="Z54" s="36"/>
      <c r="AA54" s="36"/>
      <c r="AB54" s="36"/>
      <c r="AC54" s="35"/>
      <c r="AD54" s="35"/>
      <c r="AE54" s="36"/>
      <c r="AF54" s="36"/>
      <c r="AG54" s="36"/>
      <c r="AH54" s="36"/>
      <c r="AI54" s="36"/>
      <c r="AJ54" s="35"/>
      <c r="AK54" s="35"/>
      <c r="AL54" s="36"/>
      <c r="AM54" s="36"/>
      <c r="AN54" s="36"/>
      <c r="AO54" s="36"/>
      <c r="AP54" s="36"/>
      <c r="AQ54" s="35"/>
      <c r="AR54" s="35"/>
      <c r="AS54" s="36"/>
      <c r="AT54" s="36"/>
      <c r="AU54" s="36"/>
      <c r="AV54" s="36"/>
      <c r="AW54" s="36"/>
      <c r="AX54" s="35"/>
      <c r="AY54" s="35"/>
      <c r="AZ54" s="36"/>
      <c r="BA54" s="36"/>
      <c r="BB54" s="36"/>
      <c r="BC54" s="36"/>
      <c r="BD54" s="36"/>
    </row>
    <row r="55" spans="1:56" x14ac:dyDescent="0.2">
      <c r="A55" s="35"/>
      <c r="B55" s="35"/>
      <c r="C55" s="36"/>
      <c r="D55" s="36"/>
      <c r="E55" s="36"/>
      <c r="F55" s="36"/>
      <c r="G55" s="36"/>
      <c r="H55" s="35"/>
      <c r="I55" s="35"/>
      <c r="J55" s="36"/>
      <c r="K55" s="36"/>
      <c r="L55" s="36"/>
      <c r="M55" s="36"/>
      <c r="N55" s="36"/>
      <c r="O55" s="35"/>
      <c r="P55" s="35"/>
      <c r="Q55" s="36"/>
      <c r="R55" s="36"/>
      <c r="S55" s="36"/>
      <c r="T55" s="36"/>
      <c r="U55" s="36"/>
      <c r="V55" s="35"/>
      <c r="W55" s="35"/>
      <c r="X55" s="36"/>
      <c r="Y55" s="36"/>
      <c r="Z55" s="36"/>
      <c r="AA55" s="36"/>
      <c r="AB55" s="36"/>
      <c r="AC55" s="35"/>
      <c r="AD55" s="35"/>
      <c r="AE55" s="36"/>
      <c r="AF55" s="36"/>
      <c r="AG55" s="36"/>
      <c r="AH55" s="36"/>
      <c r="AI55" s="36"/>
      <c r="AJ55" s="35"/>
      <c r="AK55" s="35"/>
      <c r="AL55" s="36"/>
      <c r="AM55" s="36"/>
      <c r="AN55" s="36"/>
      <c r="AO55" s="36"/>
      <c r="AP55" s="36"/>
      <c r="AQ55" s="35"/>
      <c r="AR55" s="35"/>
      <c r="AS55" s="36"/>
      <c r="AT55" s="36"/>
      <c r="AU55" s="36"/>
      <c r="AV55" s="36"/>
      <c r="AW55" s="36"/>
      <c r="AX55" s="35"/>
      <c r="AY55" s="35"/>
      <c r="AZ55" s="36"/>
      <c r="BA55" s="36"/>
      <c r="BB55" s="36"/>
      <c r="BC55" s="36"/>
      <c r="BD55" s="36"/>
    </row>
    <row r="56" spans="1:56" x14ac:dyDescent="0.2">
      <c r="A56" s="35"/>
      <c r="B56" s="35"/>
      <c r="C56" s="36"/>
      <c r="D56" s="36"/>
      <c r="E56" s="36"/>
      <c r="F56" s="36"/>
      <c r="G56" s="36"/>
      <c r="H56" s="35"/>
      <c r="I56" s="35"/>
      <c r="J56" s="36"/>
      <c r="K56" s="36"/>
      <c r="L56" s="36"/>
      <c r="M56" s="36"/>
      <c r="N56" s="36"/>
      <c r="O56" s="35"/>
      <c r="P56" s="35"/>
      <c r="Q56" s="36"/>
      <c r="R56" s="36"/>
      <c r="S56" s="36"/>
      <c r="T56" s="36"/>
      <c r="U56" s="36"/>
      <c r="V56" s="35"/>
      <c r="W56" s="35"/>
      <c r="X56" s="36"/>
      <c r="Y56" s="36"/>
      <c r="Z56" s="36"/>
      <c r="AA56" s="36"/>
      <c r="AB56" s="36"/>
      <c r="AC56" s="35"/>
      <c r="AD56" s="35"/>
      <c r="AE56" s="36"/>
      <c r="AF56" s="36"/>
      <c r="AG56" s="36"/>
      <c r="AH56" s="36"/>
      <c r="AI56" s="36"/>
      <c r="AJ56" s="35"/>
      <c r="AK56" s="35"/>
      <c r="AL56" s="36"/>
      <c r="AM56" s="36"/>
      <c r="AN56" s="36"/>
      <c r="AO56" s="36"/>
      <c r="AP56" s="36"/>
      <c r="AQ56" s="35"/>
      <c r="AR56" s="35"/>
      <c r="AS56" s="36"/>
      <c r="AT56" s="36"/>
      <c r="AU56" s="36"/>
      <c r="AV56" s="36"/>
      <c r="AW56" s="36"/>
      <c r="AX56" s="35"/>
      <c r="AY56" s="35"/>
      <c r="AZ56" s="36"/>
      <c r="BA56" s="36"/>
      <c r="BB56" s="36"/>
      <c r="BC56" s="36"/>
      <c r="BD56" s="36"/>
    </row>
    <row r="57" spans="1:56" x14ac:dyDescent="0.2">
      <c r="A57" s="35"/>
      <c r="B57" s="35"/>
      <c r="C57" s="36"/>
      <c r="D57" s="36"/>
      <c r="E57" s="36"/>
      <c r="F57" s="36"/>
      <c r="G57" s="36"/>
      <c r="H57" s="35"/>
      <c r="I57" s="35"/>
      <c r="J57" s="36"/>
      <c r="K57" s="36"/>
      <c r="L57" s="36"/>
      <c r="M57" s="36"/>
      <c r="N57" s="36"/>
      <c r="O57" s="35"/>
      <c r="P57" s="35"/>
      <c r="Q57" s="36"/>
      <c r="R57" s="36"/>
      <c r="S57" s="36"/>
      <c r="T57" s="36"/>
      <c r="U57" s="36"/>
      <c r="V57" s="35"/>
      <c r="W57" s="35"/>
      <c r="X57" s="36"/>
      <c r="Y57" s="36"/>
      <c r="Z57" s="36"/>
      <c r="AA57" s="36"/>
      <c r="AB57" s="36"/>
      <c r="AC57" s="35"/>
      <c r="AD57" s="35"/>
      <c r="AE57" s="36"/>
      <c r="AF57" s="36"/>
      <c r="AG57" s="36"/>
      <c r="AH57" s="36"/>
      <c r="AI57" s="36"/>
      <c r="AJ57" s="35"/>
      <c r="AK57" s="35"/>
      <c r="AL57" s="36"/>
      <c r="AM57" s="36"/>
      <c r="AN57" s="36"/>
      <c r="AO57" s="36"/>
      <c r="AP57" s="36"/>
      <c r="AQ57" s="35"/>
      <c r="AR57" s="35"/>
      <c r="AS57" s="36"/>
      <c r="AT57" s="36"/>
      <c r="AU57" s="36"/>
      <c r="AV57" s="36"/>
      <c r="AW57" s="36"/>
      <c r="AX57" s="35"/>
      <c r="AY57" s="35"/>
      <c r="AZ57" s="36"/>
      <c r="BA57" s="36"/>
      <c r="BB57" s="36"/>
      <c r="BC57" s="36"/>
      <c r="BD57" s="36"/>
    </row>
    <row r="58" spans="1:56" x14ac:dyDescent="0.2">
      <c r="A58" s="35"/>
      <c r="B58" s="35"/>
      <c r="C58" s="36"/>
      <c r="D58" s="36"/>
      <c r="E58" s="36"/>
      <c r="F58" s="36"/>
      <c r="G58" s="36"/>
      <c r="H58" s="35"/>
      <c r="I58" s="35"/>
      <c r="J58" s="36"/>
      <c r="K58" s="36"/>
      <c r="L58" s="36"/>
      <c r="M58" s="36"/>
      <c r="N58" s="36"/>
      <c r="O58" s="35"/>
      <c r="P58" s="35"/>
      <c r="Q58" s="36"/>
      <c r="R58" s="36"/>
      <c r="S58" s="36"/>
      <c r="T58" s="36"/>
      <c r="U58" s="36"/>
      <c r="V58" s="35"/>
      <c r="W58" s="35"/>
      <c r="X58" s="36"/>
      <c r="Y58" s="36"/>
      <c r="Z58" s="36"/>
      <c r="AA58" s="36"/>
      <c r="AB58" s="36"/>
      <c r="AC58" s="35"/>
      <c r="AD58" s="35"/>
      <c r="AE58" s="36"/>
      <c r="AF58" s="36"/>
      <c r="AG58" s="36"/>
      <c r="AH58" s="36"/>
      <c r="AI58" s="36"/>
      <c r="AJ58" s="35"/>
      <c r="AK58" s="35"/>
      <c r="AL58" s="36"/>
      <c r="AM58" s="36"/>
      <c r="AN58" s="36"/>
      <c r="AO58" s="36"/>
      <c r="AP58" s="36"/>
      <c r="AQ58" s="35"/>
      <c r="AR58" s="35"/>
      <c r="AS58" s="36"/>
      <c r="AT58" s="36"/>
      <c r="AU58" s="36"/>
      <c r="AV58" s="36"/>
      <c r="AW58" s="36"/>
      <c r="AX58" s="35"/>
      <c r="AY58" s="35"/>
      <c r="AZ58" s="36"/>
      <c r="BA58" s="36"/>
      <c r="BB58" s="36"/>
      <c r="BC58" s="36"/>
      <c r="BD58" s="36"/>
    </row>
    <row r="59" spans="1:56" x14ac:dyDescent="0.2">
      <c r="A59" s="35"/>
      <c r="B59" s="35"/>
      <c r="C59" s="36"/>
      <c r="D59" s="36"/>
      <c r="E59" s="36"/>
      <c r="F59" s="36"/>
      <c r="G59" s="36"/>
      <c r="H59" s="35"/>
      <c r="I59" s="35"/>
      <c r="J59" s="36"/>
      <c r="K59" s="36"/>
      <c r="L59" s="36"/>
      <c r="M59" s="36"/>
      <c r="N59" s="36"/>
      <c r="O59" s="35"/>
      <c r="P59" s="35"/>
      <c r="Q59" s="36"/>
      <c r="R59" s="36"/>
      <c r="S59" s="36"/>
      <c r="T59" s="36"/>
      <c r="U59" s="36"/>
      <c r="V59" s="35"/>
      <c r="W59" s="35"/>
      <c r="X59" s="36"/>
      <c r="Y59" s="36"/>
      <c r="Z59" s="36"/>
      <c r="AA59" s="36"/>
      <c r="AB59" s="36"/>
      <c r="AC59" s="35"/>
      <c r="AD59" s="35"/>
      <c r="AE59" s="36"/>
      <c r="AF59" s="36"/>
      <c r="AG59" s="36"/>
      <c r="AH59" s="36"/>
      <c r="AI59" s="36"/>
      <c r="AJ59" s="35"/>
      <c r="AK59" s="35"/>
      <c r="AL59" s="36"/>
      <c r="AM59" s="36"/>
      <c r="AN59" s="36"/>
      <c r="AO59" s="36"/>
      <c r="AP59" s="36"/>
      <c r="AQ59" s="35"/>
      <c r="AR59" s="35"/>
      <c r="AS59" s="36"/>
      <c r="AT59" s="36"/>
      <c r="AU59" s="36"/>
      <c r="AV59" s="36"/>
      <c r="AW59" s="36"/>
      <c r="AX59" s="35"/>
      <c r="AY59" s="35"/>
      <c r="AZ59" s="36"/>
      <c r="BA59" s="36"/>
      <c r="BB59" s="36"/>
      <c r="BC59" s="36"/>
      <c r="BD59" s="36"/>
    </row>
    <row r="60" spans="1:56" x14ac:dyDescent="0.2">
      <c r="A60" s="35"/>
      <c r="B60" s="35"/>
      <c r="C60" s="36"/>
      <c r="D60" s="36"/>
      <c r="E60" s="36"/>
      <c r="F60" s="36"/>
      <c r="G60" s="36"/>
      <c r="H60" s="35"/>
      <c r="I60" s="35"/>
      <c r="J60" s="36"/>
      <c r="K60" s="36"/>
      <c r="L60" s="36"/>
      <c r="M60" s="36"/>
      <c r="N60" s="36"/>
      <c r="O60" s="35"/>
      <c r="P60" s="35"/>
      <c r="Q60" s="36"/>
      <c r="R60" s="36"/>
      <c r="S60" s="36"/>
      <c r="T60" s="36"/>
      <c r="U60" s="36"/>
      <c r="V60" s="35"/>
      <c r="W60" s="35"/>
      <c r="X60" s="36"/>
      <c r="Y60" s="36"/>
      <c r="Z60" s="36"/>
      <c r="AA60" s="36"/>
      <c r="AB60" s="36"/>
      <c r="AC60" s="35"/>
      <c r="AD60" s="35"/>
      <c r="AE60" s="36"/>
      <c r="AF60" s="36"/>
      <c r="AG60" s="36"/>
      <c r="AH60" s="36"/>
      <c r="AI60" s="36"/>
      <c r="AJ60" s="35"/>
      <c r="AK60" s="35"/>
      <c r="AL60" s="36"/>
      <c r="AM60" s="36"/>
      <c r="AN60" s="36"/>
      <c r="AO60" s="36"/>
      <c r="AP60" s="36"/>
      <c r="AQ60" s="35"/>
      <c r="AR60" s="35"/>
      <c r="AS60" s="36"/>
      <c r="AT60" s="36"/>
      <c r="AU60" s="36"/>
      <c r="AV60" s="36"/>
      <c r="AW60" s="36"/>
      <c r="AX60" s="35"/>
      <c r="AY60" s="35"/>
      <c r="AZ60" s="36"/>
      <c r="BA60" s="36"/>
      <c r="BB60" s="36"/>
      <c r="BC60" s="36"/>
      <c r="BD60" s="36"/>
    </row>
    <row r="61" spans="1:56" ht="90.6" customHeight="1" thickBot="1" x14ac:dyDescent="0.25">
      <c r="A61" s="106" t="s">
        <v>7</v>
      </c>
      <c r="B61" s="106"/>
      <c r="C61" s="106" t="str">
        <f>C40</f>
        <v>Доля образовательных организаций, обеспеченных Интернет-соединением со скоростью соединения не менее 100 Мб/c - для образовательных организаций, расположенных в городах, 50 Мб/c - для образовательных организаций, расположенных в сельской местности и поселках городского типа, а также гарантированным Интернет-трафиком, процент</v>
      </c>
      <c r="D61" s="106"/>
      <c r="E61" s="106"/>
      <c r="F61" s="106"/>
      <c r="G61" s="106"/>
      <c r="H61" s="96" t="s">
        <v>7</v>
      </c>
      <c r="I61" s="96"/>
      <c r="J61" s="96" t="str">
        <f>J40</f>
        <v>Внедрена целевая модель цифровой образовательной среды в образовательных организациях, реализующих образовательные программы общего образования и среднего профессионального образования, нет/да</v>
      </c>
      <c r="K61" s="96"/>
      <c r="L61" s="96"/>
      <c r="M61" s="96"/>
      <c r="N61" s="96"/>
      <c r="O61" s="96" t="s">
        <v>7</v>
      </c>
      <c r="P61" s="96"/>
      <c r="Q61" s="96" t="str">
        <f>Q40</f>
        <v>Доля обучающихся по программам общего образования, дополнительного образования для детей , для которых формируется цифровой образовательный профиль и индивидуальный план обучения с использованием федеральной информационно-сервисной платформы цифровой образовательной среды, в общем числе обучающихся по указанным программам, процент</v>
      </c>
      <c r="R61" s="96"/>
      <c r="S61" s="96"/>
      <c r="T61" s="96"/>
      <c r="U61" s="96"/>
      <c r="V61" s="96" t="s">
        <v>7</v>
      </c>
      <c r="W61" s="96"/>
      <c r="X61" s="96" t="str">
        <f>X40</f>
        <v xml:space="preserve">Доля обучающихся, по программам общего образования, дополнительного образования для детей и среднего профессионального образования, для которых на Едином портале государственных услуг (ЕПГУ) доступен личный кабинет «Образование», обеспечивающий фиксацию образовательных результатов, просмотр индивидуального плана обучения, доступ к цифровому образовательному профилю, включающий в себя сервисы по получению образовательных услуг и государственных услуг в сфере образования в электронной форме, в общем числе обучающихся по указанным программам, процент </v>
      </c>
      <c r="Y61" s="96"/>
      <c r="Z61" s="96"/>
      <c r="AA61" s="96"/>
      <c r="AB61" s="96"/>
      <c r="AC61" s="96" t="s">
        <v>7</v>
      </c>
      <c r="AD61" s="96"/>
      <c r="AE61" s="96" t="str">
        <f>AE40</f>
        <v>Доля образовательных организаций, реализующих программы общего образования, дополнительного образования детей и среднего профессионального образования, осуществляющих образовательную деятельность с использованием федеральной информационно-сервисной платформы цифровой образовательной среды, в общем числе образовательных организаций, процент</v>
      </c>
      <c r="AF61" s="96"/>
      <c r="AG61" s="96"/>
      <c r="AH61" s="96"/>
      <c r="AI61" s="96"/>
      <c r="AJ61" s="96" t="s">
        <v>7</v>
      </c>
      <c r="AK61" s="96"/>
      <c r="AL61" s="96" t="str">
        <f>AL40</f>
        <v>Доля документов ведомственной и статистической отчетности, утвержденной нормативными правовыми актами, формирующаяся на основании однократно введенных первичных данных, процент</v>
      </c>
      <c r="AM61" s="96"/>
      <c r="AN61" s="96"/>
      <c r="AO61" s="96"/>
      <c r="AP61" s="96"/>
      <c r="AQ61" s="96" t="s">
        <v>7</v>
      </c>
      <c r="AR61" s="96"/>
      <c r="AS61" s="96" t="str">
        <f>AS40</f>
        <v>Доля обучающихся по программам общего образования, использующих федеральную информационно-сервисную платформу цифровой образовательной среды для «горизонтального» обучения и неформального образования, в общем числе обучающихся по указанным программам, процент</v>
      </c>
      <c r="AT61" s="96"/>
      <c r="AU61" s="96"/>
      <c r="AV61" s="96"/>
      <c r="AW61" s="96"/>
      <c r="AX61" s="96" t="s">
        <v>7</v>
      </c>
      <c r="AY61" s="96"/>
      <c r="AZ61" s="96" t="str">
        <f>AZ40</f>
        <v>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 в Российской Федерации»), в общем числе педагогических работников общего образования, процент</v>
      </c>
      <c r="BA61" s="96"/>
      <c r="BB61" s="96"/>
      <c r="BC61" s="96"/>
      <c r="BD61" s="96"/>
    </row>
    <row r="62" spans="1:56" ht="27" customHeight="1" thickBot="1" x14ac:dyDescent="0.25">
      <c r="A62" s="96" t="str">
        <f>"Значение регионального проекта на конец "&amp;A43&amp;" года (справочно)"</f>
        <v>Значение регионального проекта на конец 2020 года (справочно)</v>
      </c>
      <c r="B62" s="96"/>
      <c r="C62" s="107"/>
      <c r="D62" s="40">
        <f>C11</f>
        <v>15</v>
      </c>
      <c r="E62" s="37"/>
      <c r="F62" s="37"/>
      <c r="G62" s="37"/>
      <c r="H62" s="96" t="str">
        <f>"Значение регионального проекта на конец "&amp;H43&amp;" года (справочно)"</f>
        <v>Значение регионального проекта на конец 2020 года (справочно)</v>
      </c>
      <c r="I62" s="96"/>
      <c r="J62" s="96"/>
      <c r="K62" s="40">
        <f>J11</f>
        <v>0</v>
      </c>
      <c r="L62" s="37"/>
      <c r="M62" s="37"/>
      <c r="N62" s="37"/>
      <c r="O62" s="96" t="str">
        <f>"Значение регионального проекта на конец "&amp;O43&amp;" года (справочно)"</f>
        <v>Значение регионального проекта на конец 2020 года (справочно)</v>
      </c>
      <c r="P62" s="96"/>
      <c r="Q62" s="96"/>
      <c r="R62" s="40">
        <f>Q11</f>
        <v>5</v>
      </c>
      <c r="S62" s="37"/>
      <c r="T62" s="37"/>
      <c r="U62" s="37"/>
      <c r="V62" s="96" t="str">
        <f>"Значение регионального проекта на конец "&amp;V43&amp;" года (справочно)"</f>
        <v>Значение регионального проекта на конец 2020 года (справочно)</v>
      </c>
      <c r="W62" s="96"/>
      <c r="X62" s="96"/>
      <c r="Y62" s="40">
        <f>X11</f>
        <v>0</v>
      </c>
      <c r="Z62" s="37"/>
      <c r="AA62" s="37"/>
      <c r="AB62" s="37"/>
      <c r="AC62" s="96" t="str">
        <f>"Значение регионального проекта на конец "&amp;AC43&amp;" года (справочно)"</f>
        <v>Значение регионального проекта на конец 2020 года (справочно)</v>
      </c>
      <c r="AD62" s="96"/>
      <c r="AE62" s="96"/>
      <c r="AF62" s="40">
        <f>AE11</f>
        <v>5</v>
      </c>
      <c r="AG62" s="37"/>
      <c r="AH62" s="37"/>
      <c r="AI62" s="37"/>
      <c r="AJ62" s="96" t="str">
        <f>"Значение регионального проекта на конец "&amp;AJ43&amp;" года (справочно)"</f>
        <v>Значение регионального проекта на конец 2020 года (справочно)</v>
      </c>
      <c r="AK62" s="96"/>
      <c r="AL62" s="96"/>
      <c r="AM62" s="40">
        <f>AL11</f>
        <v>20</v>
      </c>
      <c r="AN62" s="37"/>
      <c r="AO62" s="37"/>
      <c r="AP62" s="37"/>
      <c r="AQ62" s="96" t="str">
        <f>"Значение регионального проекта на конец "&amp;AQ43&amp;" года (справочно)"</f>
        <v>Значение регионального проекта на конец 2020 года (справочно)</v>
      </c>
      <c r="AR62" s="96"/>
      <c r="AS62" s="96"/>
      <c r="AT62" s="40">
        <f>AS11</f>
        <v>0.5</v>
      </c>
      <c r="AU62" s="37"/>
      <c r="AV62" s="37"/>
      <c r="AW62" s="37"/>
      <c r="AX62" s="96" t="str">
        <f>"Значение регионального проекта на конец "&amp;AX43&amp;" года (справочно)"</f>
        <v>Значение регионального проекта на конец 2020 года (справочно)</v>
      </c>
      <c r="AY62" s="96"/>
      <c r="AZ62" s="96"/>
      <c r="BA62" s="40">
        <f>AZ11</f>
        <v>5</v>
      </c>
      <c r="BB62" s="37"/>
      <c r="BC62" s="37"/>
      <c r="BD62" s="37"/>
    </row>
    <row r="63" spans="1:56" ht="27" customHeight="1" thickBot="1" x14ac:dyDescent="0.25">
      <c r="A63" s="96" t="str">
        <f>"Значение по муниципалитету на конец "&amp;A43&amp;" года"</f>
        <v>Значение по муниципалитету на конец 2020 года</v>
      </c>
      <c r="B63" s="96"/>
      <c r="C63" s="107"/>
      <c r="D63" s="40">
        <f>C14</f>
        <v>0</v>
      </c>
      <c r="E63" s="37"/>
      <c r="F63" s="37"/>
      <c r="G63" s="37"/>
      <c r="H63" s="96" t="str">
        <f>"Значение по муниципалитету на конец "&amp;H43&amp;" года"</f>
        <v>Значение по муниципалитету на конец 2020 года</v>
      </c>
      <c r="I63" s="96"/>
      <c r="J63" s="96"/>
      <c r="K63" s="40" t="str">
        <f>J14</f>
        <v>нет</v>
      </c>
      <c r="L63" s="37"/>
      <c r="M63" s="37"/>
      <c r="N63" s="37"/>
      <c r="O63" s="96" t="str">
        <f>"Значение по муниципалитету на конец "&amp;O43&amp;" года"</f>
        <v>Значение по муниципалитету на конец 2020 года</v>
      </c>
      <c r="P63" s="96"/>
      <c r="Q63" s="96"/>
      <c r="R63" s="40">
        <f>Q14</f>
        <v>5</v>
      </c>
      <c r="S63" s="37"/>
      <c r="T63" s="37"/>
      <c r="U63" s="37"/>
      <c r="V63" s="96" t="str">
        <f>"Значение по муниципалитету на конец "&amp;V43&amp;" года"</f>
        <v>Значение по муниципалитету на конец 2020 года</v>
      </c>
      <c r="W63" s="96"/>
      <c r="X63" s="96"/>
      <c r="Y63" s="40">
        <f>X14</f>
        <v>0</v>
      </c>
      <c r="Z63" s="37"/>
      <c r="AA63" s="37"/>
      <c r="AB63" s="37"/>
      <c r="AC63" s="96" t="str">
        <f>"Значение по муниципалитету на конец "&amp;AC43&amp;" года"</f>
        <v>Значение по муниципалитету на конец 2020 года</v>
      </c>
      <c r="AD63" s="96"/>
      <c r="AE63" s="96"/>
      <c r="AF63" s="40">
        <f>AE14</f>
        <v>5</v>
      </c>
      <c r="AG63" s="37"/>
      <c r="AH63" s="37"/>
      <c r="AI63" s="37"/>
      <c r="AJ63" s="96" t="str">
        <f>"Значение по муниципалитету на конец "&amp;AJ43&amp;" года"</f>
        <v>Значение по муниципалитету на конец 2020 года</v>
      </c>
      <c r="AK63" s="96"/>
      <c r="AL63" s="96"/>
      <c r="AM63" s="40">
        <f>AL14</f>
        <v>0</v>
      </c>
      <c r="AN63" s="37"/>
      <c r="AO63" s="37"/>
      <c r="AP63" s="37"/>
      <c r="AQ63" s="96" t="str">
        <f>"Значение по муниципалитету на конец "&amp;AQ43&amp;" года"</f>
        <v>Значение по муниципалитету на конец 2020 года</v>
      </c>
      <c r="AR63" s="96"/>
      <c r="AS63" s="96"/>
      <c r="AT63" s="40">
        <f>AS14</f>
        <v>0.5</v>
      </c>
      <c r="AU63" s="37"/>
      <c r="AV63" s="37"/>
      <c r="AW63" s="37"/>
      <c r="AX63" s="96" t="str">
        <f>"Значение по муниципалитету на конец "&amp;AX43&amp;" года"</f>
        <v>Значение по муниципалитету на конец 2020 года</v>
      </c>
      <c r="AY63" s="96"/>
      <c r="AZ63" s="96"/>
      <c r="BA63" s="40">
        <f>AZ14</f>
        <v>5</v>
      </c>
      <c r="BB63" s="37"/>
      <c r="BC63" s="37"/>
      <c r="BD63" s="37"/>
    </row>
    <row r="64" spans="1:56" ht="29.45" customHeight="1" x14ac:dyDescent="0.2">
      <c r="A64" s="41">
        <v>2021</v>
      </c>
      <c r="B64" s="98" t="str">
        <f>"ДОРОЖНАЯ КАРТА НА "&amp;A64&amp;" ГОД"</f>
        <v>ДОРОЖНАЯ КАРТА НА 2021 ГОД</v>
      </c>
      <c r="C64" s="98"/>
      <c r="D64" s="98"/>
      <c r="E64" s="98"/>
      <c r="F64" s="98"/>
      <c r="G64" s="98"/>
      <c r="H64" s="41">
        <v>2021</v>
      </c>
      <c r="I64" s="98" t="str">
        <f>"ДОРОЖНАЯ КАРТА НА "&amp;H64&amp;" ГОД"</f>
        <v>ДОРОЖНАЯ КАРТА НА 2021 ГОД</v>
      </c>
      <c r="J64" s="98"/>
      <c r="K64" s="98"/>
      <c r="L64" s="98"/>
      <c r="M64" s="98"/>
      <c r="N64" s="98"/>
      <c r="O64" s="41">
        <v>2021</v>
      </c>
      <c r="P64" s="98" t="str">
        <f>"ДОРОЖНАЯ КАРТА НА "&amp;O64&amp;" ГОД"</f>
        <v>ДОРОЖНАЯ КАРТА НА 2021 ГОД</v>
      </c>
      <c r="Q64" s="98"/>
      <c r="R64" s="98"/>
      <c r="S64" s="98"/>
      <c r="T64" s="98"/>
      <c r="U64" s="98"/>
      <c r="V64" s="41">
        <v>2021</v>
      </c>
      <c r="W64" s="98" t="str">
        <f>"ДОРОЖНАЯ КАРТА НА "&amp;V64&amp;" ГОД"</f>
        <v>ДОРОЖНАЯ КАРТА НА 2021 ГОД</v>
      </c>
      <c r="X64" s="98"/>
      <c r="Y64" s="98"/>
      <c r="Z64" s="98"/>
      <c r="AA64" s="98"/>
      <c r="AB64" s="98"/>
      <c r="AC64" s="41">
        <v>2021</v>
      </c>
      <c r="AD64" s="98" t="str">
        <f>"ДОРОЖНАЯ КАРТА НА "&amp;AC64&amp;" ГОД"</f>
        <v>ДОРОЖНАЯ КАРТА НА 2021 ГОД</v>
      </c>
      <c r="AE64" s="98"/>
      <c r="AF64" s="98"/>
      <c r="AG64" s="98"/>
      <c r="AH64" s="98"/>
      <c r="AI64" s="98"/>
      <c r="AJ64" s="41">
        <v>2021</v>
      </c>
      <c r="AK64" s="98" t="str">
        <f>"ДОРОЖНАЯ КАРТА НА "&amp;AJ64&amp;" ГОД"</f>
        <v>ДОРОЖНАЯ КАРТА НА 2021 ГОД</v>
      </c>
      <c r="AL64" s="98"/>
      <c r="AM64" s="98"/>
      <c r="AN64" s="98"/>
      <c r="AO64" s="98"/>
      <c r="AP64" s="98"/>
      <c r="AQ64" s="41">
        <v>2021</v>
      </c>
      <c r="AR64" s="98" t="str">
        <f>"ДОРОЖНАЯ КАРТА НА "&amp;AQ64&amp;" ГОД"</f>
        <v>ДОРОЖНАЯ КАРТА НА 2021 ГОД</v>
      </c>
      <c r="AS64" s="98"/>
      <c r="AT64" s="98"/>
      <c r="AU64" s="98"/>
      <c r="AV64" s="98"/>
      <c r="AW64" s="98"/>
      <c r="AX64" s="41">
        <v>2021</v>
      </c>
      <c r="AY64" s="98" t="str">
        <f>"ДОРОЖНАЯ КАРТА НА "&amp;AX64&amp;" ГОД"</f>
        <v>ДОРОЖНАЯ КАРТА НА 2021 ГОД</v>
      </c>
      <c r="AZ64" s="98"/>
      <c r="BA64" s="98"/>
      <c r="BB64" s="98"/>
      <c r="BC64" s="98"/>
      <c r="BD64" s="98"/>
    </row>
    <row r="65" spans="1:56" ht="24.6" customHeight="1" x14ac:dyDescent="0.2">
      <c r="A65" s="108" t="str">
        <f>"Мероприятия, влияющие на изменение показателя в "&amp;A64&amp;" году"</f>
        <v>Мероприятия, влияющие на изменение показателя в 2021 году</v>
      </c>
      <c r="B65" s="108"/>
      <c r="C65" s="108"/>
      <c r="D65" s="108"/>
      <c r="E65" s="108"/>
      <c r="F65" s="108"/>
      <c r="G65" s="108"/>
      <c r="H65" s="97" t="str">
        <f>"Мероприятия, влияющие на изменение показателя в "&amp;H64&amp;" году"</f>
        <v>Мероприятия, влияющие на изменение показателя в 2021 году</v>
      </c>
      <c r="I65" s="97"/>
      <c r="J65" s="97"/>
      <c r="K65" s="97"/>
      <c r="L65" s="97"/>
      <c r="M65" s="97"/>
      <c r="N65" s="97"/>
      <c r="O65" s="97" t="str">
        <f>"Мероприятия, влияющие на изменение показателя в "&amp;O64&amp;" году"</f>
        <v>Мероприятия, влияющие на изменение показателя в 2021 году</v>
      </c>
      <c r="P65" s="97"/>
      <c r="Q65" s="97"/>
      <c r="R65" s="97"/>
      <c r="S65" s="97"/>
      <c r="T65" s="97"/>
      <c r="U65" s="97"/>
      <c r="V65" s="97" t="str">
        <f>"Мероприятия, влияющие на изменение показателя в "&amp;V64&amp;" году"</f>
        <v>Мероприятия, влияющие на изменение показателя в 2021 году</v>
      </c>
      <c r="W65" s="97"/>
      <c r="X65" s="97"/>
      <c r="Y65" s="97"/>
      <c r="Z65" s="97"/>
      <c r="AA65" s="97"/>
      <c r="AB65" s="97"/>
      <c r="AC65" s="97" t="str">
        <f>"Мероприятия, влияющие на изменение показателя в "&amp;AC64&amp;" году"</f>
        <v>Мероприятия, влияющие на изменение показателя в 2021 году</v>
      </c>
      <c r="AD65" s="97"/>
      <c r="AE65" s="97"/>
      <c r="AF65" s="97"/>
      <c r="AG65" s="97"/>
      <c r="AH65" s="97"/>
      <c r="AI65" s="97"/>
      <c r="AJ65" s="97" t="str">
        <f>"Мероприятия, влияющие на изменение показателя в "&amp;AJ64&amp;" году"</f>
        <v>Мероприятия, влияющие на изменение показателя в 2021 году</v>
      </c>
      <c r="AK65" s="97"/>
      <c r="AL65" s="97"/>
      <c r="AM65" s="97"/>
      <c r="AN65" s="97"/>
      <c r="AO65" s="97"/>
      <c r="AP65" s="97"/>
      <c r="AQ65" s="97" t="str">
        <f>"Мероприятия, влияющие на изменение показателя в "&amp;AQ64&amp;" году"</f>
        <v>Мероприятия, влияющие на изменение показателя в 2021 году</v>
      </c>
      <c r="AR65" s="97"/>
      <c r="AS65" s="97"/>
      <c r="AT65" s="97"/>
      <c r="AU65" s="97"/>
      <c r="AV65" s="97"/>
      <c r="AW65" s="97"/>
      <c r="AX65" s="97" t="str">
        <f>"Мероприятия, влияющие на изменение показателя в "&amp;AX64&amp;" году"</f>
        <v>Мероприятия, влияющие на изменение показателя в 2021 году</v>
      </c>
      <c r="AY65" s="97"/>
      <c r="AZ65" s="97"/>
      <c r="BA65" s="97"/>
      <c r="BB65" s="97"/>
      <c r="BC65" s="97"/>
      <c r="BD65" s="97"/>
    </row>
    <row r="66" spans="1:56" ht="28.5" x14ac:dyDescent="0.2">
      <c r="A66" s="36" t="s">
        <v>0</v>
      </c>
      <c r="B66" s="36" t="s">
        <v>1</v>
      </c>
      <c r="C66" s="36" t="s">
        <v>2</v>
      </c>
      <c r="D66" s="36" t="s">
        <v>6</v>
      </c>
      <c r="E66" s="36" t="s">
        <v>3</v>
      </c>
      <c r="F66" s="36" t="s">
        <v>4</v>
      </c>
      <c r="G66" s="36" t="s">
        <v>5</v>
      </c>
      <c r="H66" s="36" t="s">
        <v>0</v>
      </c>
      <c r="I66" s="36" t="s">
        <v>1</v>
      </c>
      <c r="J66" s="36" t="s">
        <v>2</v>
      </c>
      <c r="K66" s="36" t="s">
        <v>6</v>
      </c>
      <c r="L66" s="36" t="s">
        <v>3</v>
      </c>
      <c r="M66" s="36" t="s">
        <v>4</v>
      </c>
      <c r="N66" s="36" t="s">
        <v>5</v>
      </c>
      <c r="O66" s="36" t="s">
        <v>0</v>
      </c>
      <c r="P66" s="36" t="s">
        <v>1</v>
      </c>
      <c r="Q66" s="36" t="s">
        <v>2</v>
      </c>
      <c r="R66" s="36" t="s">
        <v>6</v>
      </c>
      <c r="S66" s="36" t="s">
        <v>3</v>
      </c>
      <c r="T66" s="36" t="s">
        <v>4</v>
      </c>
      <c r="U66" s="36" t="s">
        <v>5</v>
      </c>
      <c r="V66" s="36" t="s">
        <v>0</v>
      </c>
      <c r="W66" s="36" t="s">
        <v>1</v>
      </c>
      <c r="X66" s="36" t="s">
        <v>2</v>
      </c>
      <c r="Y66" s="36" t="s">
        <v>6</v>
      </c>
      <c r="Z66" s="36" t="s">
        <v>3</v>
      </c>
      <c r="AA66" s="36" t="s">
        <v>4</v>
      </c>
      <c r="AB66" s="36" t="s">
        <v>5</v>
      </c>
      <c r="AC66" s="36" t="s">
        <v>0</v>
      </c>
      <c r="AD66" s="36" t="s">
        <v>1</v>
      </c>
      <c r="AE66" s="36" t="s">
        <v>2</v>
      </c>
      <c r="AF66" s="36" t="s">
        <v>6</v>
      </c>
      <c r="AG66" s="36" t="s">
        <v>3</v>
      </c>
      <c r="AH66" s="36" t="s">
        <v>4</v>
      </c>
      <c r="AI66" s="36" t="s">
        <v>5</v>
      </c>
      <c r="AJ66" s="36" t="s">
        <v>0</v>
      </c>
      <c r="AK66" s="36" t="s">
        <v>1</v>
      </c>
      <c r="AL66" s="36" t="s">
        <v>2</v>
      </c>
      <c r="AM66" s="36" t="s">
        <v>6</v>
      </c>
      <c r="AN66" s="36" t="s">
        <v>3</v>
      </c>
      <c r="AO66" s="36" t="s">
        <v>4</v>
      </c>
      <c r="AP66" s="36" t="s">
        <v>5</v>
      </c>
      <c r="AQ66" s="36" t="s">
        <v>0</v>
      </c>
      <c r="AR66" s="36" t="s">
        <v>1</v>
      </c>
      <c r="AS66" s="36" t="s">
        <v>2</v>
      </c>
      <c r="AT66" s="36" t="s">
        <v>6</v>
      </c>
      <c r="AU66" s="36" t="s">
        <v>3</v>
      </c>
      <c r="AV66" s="36" t="s">
        <v>4</v>
      </c>
      <c r="AW66" s="36" t="s">
        <v>5</v>
      </c>
      <c r="AX66" s="36" t="s">
        <v>0</v>
      </c>
      <c r="AY66" s="36" t="s">
        <v>1</v>
      </c>
      <c r="AZ66" s="36" t="s">
        <v>2</v>
      </c>
      <c r="BA66" s="36" t="s">
        <v>6</v>
      </c>
      <c r="BB66" s="36" t="s">
        <v>3</v>
      </c>
      <c r="BC66" s="36" t="s">
        <v>4</v>
      </c>
      <c r="BD66" s="36" t="s">
        <v>5</v>
      </c>
    </row>
    <row r="67" spans="1:56" ht="108.75" customHeight="1" x14ac:dyDescent="0.2">
      <c r="A67" s="35"/>
      <c r="B67" s="35"/>
      <c r="C67" s="36"/>
      <c r="D67" s="36"/>
      <c r="E67" s="36"/>
      <c r="F67" s="36"/>
      <c r="G67" s="36"/>
      <c r="H67" s="35"/>
      <c r="I67" s="35"/>
      <c r="J67" s="36"/>
      <c r="K67" s="36"/>
      <c r="L67" s="36"/>
      <c r="M67" s="36"/>
      <c r="N67" s="36"/>
      <c r="O67" s="35">
        <v>44206</v>
      </c>
      <c r="P67" s="35">
        <v>44561</v>
      </c>
      <c r="Q67" s="36" t="s">
        <v>233</v>
      </c>
      <c r="R67" s="36" t="s">
        <v>240</v>
      </c>
      <c r="S67" s="36" t="s">
        <v>241</v>
      </c>
      <c r="T67" s="36">
        <v>83914235172</v>
      </c>
      <c r="U67" s="38" t="s">
        <v>242</v>
      </c>
      <c r="V67" s="35"/>
      <c r="W67" s="35"/>
      <c r="X67" s="36"/>
      <c r="Y67" s="36"/>
      <c r="Z67" s="36"/>
      <c r="AA67" s="36"/>
      <c r="AB67" s="36"/>
      <c r="AC67" s="102">
        <v>44206</v>
      </c>
      <c r="AD67" s="102">
        <v>44561</v>
      </c>
      <c r="AE67" s="99" t="s">
        <v>270</v>
      </c>
      <c r="AF67" s="36" t="s">
        <v>246</v>
      </c>
      <c r="AG67" s="36" t="s">
        <v>247</v>
      </c>
      <c r="AH67" s="36">
        <v>83914230532</v>
      </c>
      <c r="AI67" s="38" t="s">
        <v>248</v>
      </c>
      <c r="AJ67" s="35"/>
      <c r="AK67" s="35"/>
      <c r="AL67" s="36"/>
      <c r="AM67" s="36"/>
      <c r="AN67" s="36"/>
      <c r="AO67" s="36"/>
      <c r="AP67" s="36"/>
      <c r="AQ67" s="102">
        <v>44206</v>
      </c>
      <c r="AR67" s="102">
        <v>44561</v>
      </c>
      <c r="AS67" s="99" t="s">
        <v>271</v>
      </c>
      <c r="AT67" s="36" t="s">
        <v>237</v>
      </c>
      <c r="AU67" s="36" t="s">
        <v>238</v>
      </c>
      <c r="AV67" s="36">
        <v>83914221039</v>
      </c>
      <c r="AW67" s="36" t="s">
        <v>239</v>
      </c>
      <c r="AX67" s="102">
        <v>44205</v>
      </c>
      <c r="AY67" s="102">
        <v>44377</v>
      </c>
      <c r="AZ67" s="99" t="s">
        <v>272</v>
      </c>
      <c r="BA67" s="36" t="s">
        <v>246</v>
      </c>
      <c r="BB67" s="36" t="s">
        <v>247</v>
      </c>
      <c r="BC67" s="36">
        <v>83914230532</v>
      </c>
      <c r="BD67" s="38" t="s">
        <v>248</v>
      </c>
    </row>
    <row r="68" spans="1:56" ht="108" customHeight="1" x14ac:dyDescent="0.2">
      <c r="A68" s="35"/>
      <c r="B68" s="35"/>
      <c r="C68" s="36"/>
      <c r="D68" s="36"/>
      <c r="E68" s="36"/>
      <c r="F68" s="36"/>
      <c r="G68" s="36"/>
      <c r="H68" s="35"/>
      <c r="I68" s="35"/>
      <c r="J68" s="36"/>
      <c r="K68" s="36"/>
      <c r="L68" s="36"/>
      <c r="M68" s="36"/>
      <c r="N68" s="36"/>
      <c r="O68" s="35">
        <v>44206</v>
      </c>
      <c r="P68" s="35">
        <v>44561</v>
      </c>
      <c r="Q68" s="36" t="s">
        <v>233</v>
      </c>
      <c r="R68" s="36" t="s">
        <v>243</v>
      </c>
      <c r="S68" s="36" t="s">
        <v>337</v>
      </c>
      <c r="T68" s="36">
        <v>83914231105</v>
      </c>
      <c r="U68" s="36" t="s">
        <v>245</v>
      </c>
      <c r="V68" s="35"/>
      <c r="W68" s="35"/>
      <c r="X68" s="36"/>
      <c r="Y68" s="36"/>
      <c r="Z68" s="36"/>
      <c r="AA68" s="36"/>
      <c r="AB68" s="36"/>
      <c r="AC68" s="103"/>
      <c r="AD68" s="103"/>
      <c r="AE68" s="100"/>
      <c r="AF68" s="36" t="s">
        <v>249</v>
      </c>
      <c r="AG68" s="36" t="s">
        <v>250</v>
      </c>
      <c r="AH68" s="36">
        <v>83914238198</v>
      </c>
      <c r="AI68" s="36" t="s">
        <v>251</v>
      </c>
      <c r="AJ68" s="35"/>
      <c r="AK68" s="35"/>
      <c r="AL68" s="36"/>
      <c r="AM68" s="36"/>
      <c r="AN68" s="36"/>
      <c r="AO68" s="36"/>
      <c r="AP68" s="36"/>
      <c r="AQ68" s="104"/>
      <c r="AR68" s="104"/>
      <c r="AS68" s="101"/>
      <c r="AT68" s="36" t="s">
        <v>240</v>
      </c>
      <c r="AU68" s="36" t="s">
        <v>241</v>
      </c>
      <c r="AV68" s="36">
        <v>83914235172</v>
      </c>
      <c r="AW68" s="38" t="s">
        <v>242</v>
      </c>
      <c r="AX68" s="103"/>
      <c r="AY68" s="103"/>
      <c r="AZ68" s="100"/>
      <c r="BA68" s="36" t="s">
        <v>249</v>
      </c>
      <c r="BB68" s="36" t="s">
        <v>250</v>
      </c>
      <c r="BC68" s="36">
        <v>83914238198</v>
      </c>
      <c r="BD68" s="36" t="s">
        <v>251</v>
      </c>
    </row>
    <row r="69" spans="1:56" ht="102.75" customHeight="1" x14ac:dyDescent="0.2">
      <c r="A69" s="35"/>
      <c r="B69" s="35"/>
      <c r="C69" s="36"/>
      <c r="D69" s="36"/>
      <c r="E69" s="36"/>
      <c r="F69" s="36"/>
      <c r="G69" s="36"/>
      <c r="H69" s="35"/>
      <c r="I69" s="35"/>
      <c r="J69" s="36"/>
      <c r="K69" s="36"/>
      <c r="L69" s="36"/>
      <c r="M69" s="36"/>
      <c r="N69" s="36"/>
      <c r="O69" s="35">
        <v>44470</v>
      </c>
      <c r="P69" s="35">
        <v>44561</v>
      </c>
      <c r="Q69" s="36" t="s">
        <v>277</v>
      </c>
      <c r="R69" s="36" t="s">
        <v>186</v>
      </c>
      <c r="S69" s="36" t="s">
        <v>203</v>
      </c>
      <c r="T69" s="36">
        <v>83914221438</v>
      </c>
      <c r="U69" s="38" t="s">
        <v>204</v>
      </c>
      <c r="V69" s="35"/>
      <c r="W69" s="35"/>
      <c r="X69" s="36"/>
      <c r="Y69" s="36"/>
      <c r="Z69" s="36"/>
      <c r="AA69" s="36"/>
      <c r="AB69" s="36"/>
      <c r="AC69" s="104"/>
      <c r="AD69" s="104"/>
      <c r="AE69" s="101"/>
      <c r="AF69" s="36" t="s">
        <v>252</v>
      </c>
      <c r="AG69" s="36" t="s">
        <v>253</v>
      </c>
      <c r="AH69" s="36">
        <v>83914233226</v>
      </c>
      <c r="AI69" s="36" t="s">
        <v>254</v>
      </c>
      <c r="AJ69" s="35"/>
      <c r="AK69" s="35"/>
      <c r="AL69" s="36"/>
      <c r="AM69" s="36"/>
      <c r="AN69" s="36"/>
      <c r="AO69" s="36"/>
      <c r="AP69" s="36"/>
      <c r="AQ69" s="35">
        <v>44470</v>
      </c>
      <c r="AR69" s="35">
        <v>44561</v>
      </c>
      <c r="AS69" s="36" t="s">
        <v>273</v>
      </c>
      <c r="AT69" s="36" t="s">
        <v>186</v>
      </c>
      <c r="AU69" s="36" t="s">
        <v>203</v>
      </c>
      <c r="AV69" s="36">
        <v>83914221438</v>
      </c>
      <c r="AW69" s="38" t="s">
        <v>204</v>
      </c>
      <c r="AX69" s="104"/>
      <c r="AY69" s="104"/>
      <c r="AZ69" s="101"/>
      <c r="BA69" s="36" t="s">
        <v>252</v>
      </c>
      <c r="BB69" s="36" t="s">
        <v>253</v>
      </c>
      <c r="BC69" s="36">
        <v>83914233226</v>
      </c>
      <c r="BD69" s="36" t="s">
        <v>254</v>
      </c>
    </row>
    <row r="70" spans="1:56" ht="135" customHeight="1" x14ac:dyDescent="0.2">
      <c r="A70" s="35"/>
      <c r="B70" s="35"/>
      <c r="C70" s="36"/>
      <c r="D70" s="36"/>
      <c r="E70" s="36"/>
      <c r="F70" s="36"/>
      <c r="G70" s="36"/>
      <c r="H70" s="35"/>
      <c r="I70" s="35"/>
      <c r="J70" s="36"/>
      <c r="K70" s="36"/>
      <c r="L70" s="36"/>
      <c r="M70" s="36"/>
      <c r="N70" s="36"/>
      <c r="O70" s="35"/>
      <c r="P70" s="35"/>
      <c r="Q70" s="36"/>
      <c r="R70" s="36"/>
      <c r="S70" s="36"/>
      <c r="T70" s="36"/>
      <c r="U70" s="36"/>
      <c r="V70" s="35"/>
      <c r="W70" s="35"/>
      <c r="X70" s="36"/>
      <c r="Y70" s="36"/>
      <c r="Z70" s="36"/>
      <c r="AA70" s="36"/>
      <c r="AB70" s="36"/>
      <c r="AC70" s="35"/>
      <c r="AD70" s="35"/>
      <c r="AE70" s="36"/>
      <c r="AF70" s="36"/>
      <c r="AG70" s="36"/>
      <c r="AH70" s="36"/>
      <c r="AI70" s="36"/>
      <c r="AJ70" s="35"/>
      <c r="AK70" s="35"/>
      <c r="AL70" s="36"/>
      <c r="AM70" s="36"/>
      <c r="AN70" s="36"/>
      <c r="AO70" s="36"/>
      <c r="AP70" s="36"/>
      <c r="AQ70" s="35"/>
      <c r="AR70" s="35"/>
      <c r="AS70" s="36"/>
      <c r="AT70" s="36"/>
      <c r="AU70" s="36"/>
      <c r="AV70" s="36"/>
      <c r="AW70" s="36"/>
      <c r="AX70" s="35">
        <v>44378</v>
      </c>
      <c r="AY70" s="35">
        <v>44561</v>
      </c>
      <c r="AZ70" s="36" t="s">
        <v>274</v>
      </c>
      <c r="BA70" s="36" t="s">
        <v>187</v>
      </c>
      <c r="BB70" s="36" t="s">
        <v>275</v>
      </c>
      <c r="BC70" s="36">
        <v>83914221438</v>
      </c>
      <c r="BD70" s="36" t="s">
        <v>276</v>
      </c>
    </row>
    <row r="71" spans="1:56" x14ac:dyDescent="0.2">
      <c r="A71" s="35"/>
      <c r="B71" s="35"/>
      <c r="C71" s="36"/>
      <c r="D71" s="36"/>
      <c r="E71" s="36"/>
      <c r="F71" s="36"/>
      <c r="G71" s="36"/>
      <c r="H71" s="35"/>
      <c r="I71" s="35"/>
      <c r="J71" s="36"/>
      <c r="K71" s="36"/>
      <c r="L71" s="36"/>
      <c r="M71" s="36"/>
      <c r="N71" s="36"/>
      <c r="O71" s="35"/>
      <c r="P71" s="35"/>
      <c r="Q71" s="36"/>
      <c r="R71" s="36"/>
      <c r="S71" s="36"/>
      <c r="T71" s="36"/>
      <c r="U71" s="36"/>
      <c r="V71" s="35"/>
      <c r="W71" s="35"/>
      <c r="X71" s="36"/>
      <c r="Y71" s="36"/>
      <c r="Z71" s="36"/>
      <c r="AA71" s="36"/>
      <c r="AB71" s="36"/>
      <c r="AC71" s="35"/>
      <c r="AD71" s="35"/>
      <c r="AE71" s="36"/>
      <c r="AF71" s="36"/>
      <c r="AG71" s="36"/>
      <c r="AH71" s="36"/>
      <c r="AI71" s="36"/>
      <c r="AJ71" s="35"/>
      <c r="AK71" s="35"/>
      <c r="AL71" s="36"/>
      <c r="AM71" s="36"/>
      <c r="AN71" s="36"/>
      <c r="AO71" s="36"/>
      <c r="AP71" s="36"/>
      <c r="AQ71" s="35"/>
      <c r="AR71" s="35"/>
      <c r="AS71" s="36"/>
      <c r="AT71" s="36"/>
      <c r="AU71" s="36"/>
      <c r="AV71" s="36"/>
      <c r="AW71" s="36"/>
      <c r="AX71" s="35"/>
      <c r="AY71" s="35"/>
      <c r="AZ71" s="36"/>
      <c r="BA71" s="36"/>
      <c r="BB71" s="36"/>
      <c r="BC71" s="36"/>
      <c r="BD71" s="36"/>
    </row>
    <row r="72" spans="1:56" x14ac:dyDescent="0.2">
      <c r="A72" s="35"/>
      <c r="B72" s="35"/>
      <c r="C72" s="36"/>
      <c r="D72" s="36"/>
      <c r="E72" s="36"/>
      <c r="F72" s="36"/>
      <c r="G72" s="36"/>
      <c r="H72" s="35"/>
      <c r="I72" s="35"/>
      <c r="J72" s="36"/>
      <c r="K72" s="36"/>
      <c r="L72" s="36"/>
      <c r="M72" s="36"/>
      <c r="N72" s="36"/>
      <c r="O72" s="35"/>
      <c r="P72" s="35"/>
      <c r="Q72" s="36"/>
      <c r="R72" s="36"/>
      <c r="S72" s="36"/>
      <c r="T72" s="36"/>
      <c r="U72" s="36"/>
      <c r="V72" s="35"/>
      <c r="W72" s="35"/>
      <c r="X72" s="36"/>
      <c r="Y72" s="36"/>
      <c r="Z72" s="36"/>
      <c r="AA72" s="36"/>
      <c r="AB72" s="36"/>
      <c r="AC72" s="35"/>
      <c r="AD72" s="35"/>
      <c r="AE72" s="36"/>
      <c r="AF72" s="36"/>
      <c r="AG72" s="36"/>
      <c r="AH72" s="36"/>
      <c r="AI72" s="36"/>
      <c r="AJ72" s="35"/>
      <c r="AK72" s="35"/>
      <c r="AL72" s="36"/>
      <c r="AM72" s="36"/>
      <c r="AN72" s="36"/>
      <c r="AO72" s="36"/>
      <c r="AP72" s="36"/>
      <c r="AQ72" s="35"/>
      <c r="AR72" s="35"/>
      <c r="AS72" s="36"/>
      <c r="AT72" s="36"/>
      <c r="AU72" s="36"/>
      <c r="AV72" s="36"/>
      <c r="AW72" s="36"/>
      <c r="AX72" s="35"/>
      <c r="AY72" s="35"/>
      <c r="AZ72" s="36"/>
      <c r="BA72" s="36"/>
      <c r="BB72" s="36"/>
      <c r="BC72" s="36"/>
      <c r="BD72" s="36"/>
    </row>
    <row r="73" spans="1:56" x14ac:dyDescent="0.2">
      <c r="A73" s="35"/>
      <c r="B73" s="35"/>
      <c r="C73" s="36"/>
      <c r="D73" s="36"/>
      <c r="E73" s="36"/>
      <c r="F73" s="36"/>
      <c r="G73" s="36"/>
      <c r="H73" s="35"/>
      <c r="I73" s="35"/>
      <c r="J73" s="36"/>
      <c r="K73" s="36"/>
      <c r="L73" s="36"/>
      <c r="M73" s="36"/>
      <c r="N73" s="36"/>
      <c r="O73" s="35"/>
      <c r="P73" s="35"/>
      <c r="Q73" s="36"/>
      <c r="R73" s="36"/>
      <c r="S73" s="36"/>
      <c r="T73" s="36"/>
      <c r="U73" s="36"/>
      <c r="V73" s="35"/>
      <c r="W73" s="35"/>
      <c r="X73" s="36"/>
      <c r="Y73" s="36"/>
      <c r="Z73" s="36"/>
      <c r="AA73" s="36"/>
      <c r="AB73" s="36"/>
      <c r="AC73" s="35"/>
      <c r="AD73" s="35"/>
      <c r="AE73" s="36"/>
      <c r="AF73" s="36"/>
      <c r="AG73" s="36"/>
      <c r="AH73" s="36"/>
      <c r="AI73" s="36"/>
      <c r="AJ73" s="35"/>
      <c r="AK73" s="35"/>
      <c r="AL73" s="36"/>
      <c r="AM73" s="36"/>
      <c r="AN73" s="36"/>
      <c r="AO73" s="36"/>
      <c r="AP73" s="36"/>
      <c r="AQ73" s="35"/>
      <c r="AR73" s="35"/>
      <c r="AS73" s="36"/>
      <c r="AT73" s="36"/>
      <c r="AU73" s="36"/>
      <c r="AV73" s="36"/>
      <c r="AW73" s="36"/>
      <c r="AX73" s="35"/>
      <c r="AY73" s="35"/>
      <c r="AZ73" s="36"/>
      <c r="BA73" s="36"/>
      <c r="BB73" s="36"/>
      <c r="BC73" s="36"/>
      <c r="BD73" s="36"/>
    </row>
    <row r="74" spans="1:56" x14ac:dyDescent="0.2">
      <c r="A74" s="35"/>
      <c r="B74" s="35"/>
      <c r="C74" s="36"/>
      <c r="D74" s="36"/>
      <c r="E74" s="36"/>
      <c r="F74" s="36"/>
      <c r="G74" s="36"/>
      <c r="H74" s="35"/>
      <c r="I74" s="35"/>
      <c r="J74" s="36"/>
      <c r="K74" s="36"/>
      <c r="L74" s="36"/>
      <c r="M74" s="36"/>
      <c r="N74" s="36"/>
      <c r="O74" s="35"/>
      <c r="P74" s="35"/>
      <c r="Q74" s="36"/>
      <c r="R74" s="36"/>
      <c r="S74" s="36"/>
      <c r="T74" s="36"/>
      <c r="U74" s="36"/>
      <c r="V74" s="35"/>
      <c r="W74" s="35"/>
      <c r="X74" s="36"/>
      <c r="Y74" s="36"/>
      <c r="Z74" s="36"/>
      <c r="AA74" s="36"/>
      <c r="AB74" s="36"/>
      <c r="AC74" s="35"/>
      <c r="AD74" s="35"/>
      <c r="AE74" s="36"/>
      <c r="AF74" s="36"/>
      <c r="AG74" s="36"/>
      <c r="AH74" s="36"/>
      <c r="AI74" s="36"/>
      <c r="AJ74" s="35"/>
      <c r="AK74" s="35"/>
      <c r="AL74" s="36"/>
      <c r="AM74" s="36"/>
      <c r="AN74" s="36"/>
      <c r="AO74" s="36"/>
      <c r="AP74" s="36"/>
      <c r="AQ74" s="35"/>
      <c r="AR74" s="35"/>
      <c r="AS74" s="36"/>
      <c r="AT74" s="36"/>
      <c r="AU74" s="36"/>
      <c r="AV74" s="36"/>
      <c r="AW74" s="36"/>
      <c r="AX74" s="35"/>
      <c r="AY74" s="35"/>
      <c r="AZ74" s="36"/>
      <c r="BA74" s="36"/>
      <c r="BB74" s="36"/>
      <c r="BC74" s="36"/>
      <c r="BD74" s="36"/>
    </row>
    <row r="75" spans="1:56" x14ac:dyDescent="0.2">
      <c r="A75" s="35"/>
      <c r="B75" s="35"/>
      <c r="C75" s="36"/>
      <c r="D75" s="36"/>
      <c r="E75" s="36"/>
      <c r="F75" s="36"/>
      <c r="G75" s="36"/>
      <c r="H75" s="35"/>
      <c r="I75" s="35"/>
      <c r="J75" s="36"/>
      <c r="K75" s="36"/>
      <c r="L75" s="36"/>
      <c r="M75" s="36"/>
      <c r="N75" s="36"/>
      <c r="O75" s="35"/>
      <c r="P75" s="35"/>
      <c r="Q75" s="36"/>
      <c r="R75" s="36"/>
      <c r="S75" s="36"/>
      <c r="T75" s="36"/>
      <c r="U75" s="36"/>
      <c r="V75" s="35"/>
      <c r="W75" s="35"/>
      <c r="X75" s="36"/>
      <c r="Y75" s="36"/>
      <c r="Z75" s="36"/>
      <c r="AA75" s="36"/>
      <c r="AB75" s="36"/>
      <c r="AC75" s="35"/>
      <c r="AD75" s="35"/>
      <c r="AE75" s="36"/>
      <c r="AF75" s="36"/>
      <c r="AG75" s="36"/>
      <c r="AH75" s="36"/>
      <c r="AI75" s="36"/>
      <c r="AJ75" s="35"/>
      <c r="AK75" s="35"/>
      <c r="AL75" s="36"/>
      <c r="AM75" s="36"/>
      <c r="AN75" s="36"/>
      <c r="AO75" s="36"/>
      <c r="AP75" s="36"/>
      <c r="AQ75" s="35"/>
      <c r="AR75" s="35"/>
      <c r="AS75" s="36"/>
      <c r="AT75" s="36"/>
      <c r="AU75" s="36"/>
      <c r="AV75" s="36"/>
      <c r="AW75" s="36"/>
      <c r="AX75" s="35"/>
      <c r="AY75" s="35"/>
      <c r="AZ75" s="36"/>
      <c r="BA75" s="36"/>
      <c r="BB75" s="36"/>
      <c r="BC75" s="36"/>
      <c r="BD75" s="36"/>
    </row>
    <row r="76" spans="1:56" x14ac:dyDescent="0.2">
      <c r="A76" s="35"/>
      <c r="B76" s="35"/>
      <c r="C76" s="36"/>
      <c r="D76" s="36"/>
      <c r="E76" s="36"/>
      <c r="F76" s="36"/>
      <c r="G76" s="36"/>
      <c r="H76" s="35"/>
      <c r="I76" s="35"/>
      <c r="J76" s="36"/>
      <c r="K76" s="36"/>
      <c r="L76" s="36"/>
      <c r="M76" s="36"/>
      <c r="N76" s="36"/>
      <c r="O76" s="35"/>
      <c r="P76" s="35"/>
      <c r="Q76" s="36"/>
      <c r="R76" s="36"/>
      <c r="S76" s="36"/>
      <c r="T76" s="36"/>
      <c r="U76" s="36"/>
      <c r="V76" s="35"/>
      <c r="W76" s="35"/>
      <c r="X76" s="36"/>
      <c r="Y76" s="36"/>
      <c r="Z76" s="36"/>
      <c r="AA76" s="36"/>
      <c r="AB76" s="36"/>
      <c r="AC76" s="35"/>
      <c r="AD76" s="35"/>
      <c r="AE76" s="36"/>
      <c r="AF76" s="36"/>
      <c r="AG76" s="36"/>
      <c r="AH76" s="36"/>
      <c r="AI76" s="36"/>
      <c r="AJ76" s="35"/>
      <c r="AK76" s="35"/>
      <c r="AL76" s="36"/>
      <c r="AM76" s="36"/>
      <c r="AN76" s="36"/>
      <c r="AO76" s="36"/>
      <c r="AP76" s="36"/>
      <c r="AQ76" s="35"/>
      <c r="AR76" s="35"/>
      <c r="AS76" s="36"/>
      <c r="AT76" s="36"/>
      <c r="AU76" s="36"/>
      <c r="AV76" s="36"/>
      <c r="AW76" s="36"/>
      <c r="AX76" s="35"/>
      <c r="AY76" s="35"/>
      <c r="AZ76" s="36"/>
      <c r="BA76" s="36"/>
      <c r="BB76" s="36"/>
      <c r="BC76" s="36"/>
      <c r="BD76" s="36"/>
    </row>
    <row r="77" spans="1:56" x14ac:dyDescent="0.2">
      <c r="A77" s="35"/>
      <c r="B77" s="35"/>
      <c r="C77" s="36"/>
      <c r="D77" s="36"/>
      <c r="E77" s="36"/>
      <c r="F77" s="36"/>
      <c r="G77" s="36"/>
      <c r="H77" s="35"/>
      <c r="I77" s="35"/>
      <c r="J77" s="36"/>
      <c r="K77" s="36"/>
      <c r="L77" s="36"/>
      <c r="M77" s="36"/>
      <c r="N77" s="36"/>
      <c r="O77" s="35"/>
      <c r="P77" s="35"/>
      <c r="Q77" s="36"/>
      <c r="R77" s="36"/>
      <c r="S77" s="36"/>
      <c r="T77" s="36"/>
      <c r="U77" s="36"/>
      <c r="V77" s="35"/>
      <c r="W77" s="35"/>
      <c r="X77" s="36"/>
      <c r="Y77" s="36"/>
      <c r="Z77" s="36"/>
      <c r="AA77" s="36"/>
      <c r="AB77" s="36"/>
      <c r="AC77" s="35"/>
      <c r="AD77" s="35"/>
      <c r="AE77" s="36"/>
      <c r="AF77" s="36"/>
      <c r="AG77" s="36"/>
      <c r="AH77" s="36"/>
      <c r="AI77" s="36"/>
      <c r="AJ77" s="35"/>
      <c r="AK77" s="35"/>
      <c r="AL77" s="36"/>
      <c r="AM77" s="36"/>
      <c r="AN77" s="36"/>
      <c r="AO77" s="36"/>
      <c r="AP77" s="36"/>
      <c r="AQ77" s="35"/>
      <c r="AR77" s="35"/>
      <c r="AS77" s="36"/>
      <c r="AT77" s="36"/>
      <c r="AU77" s="36"/>
      <c r="AV77" s="36"/>
      <c r="AW77" s="36"/>
      <c r="AX77" s="35"/>
      <c r="AY77" s="35"/>
      <c r="AZ77" s="36"/>
      <c r="BA77" s="36"/>
      <c r="BB77" s="36"/>
      <c r="BC77" s="36"/>
      <c r="BD77" s="36"/>
    </row>
    <row r="78" spans="1:56" x14ac:dyDescent="0.2">
      <c r="A78" s="35"/>
      <c r="B78" s="35"/>
      <c r="C78" s="36"/>
      <c r="D78" s="36"/>
      <c r="E78" s="36"/>
      <c r="F78" s="36"/>
      <c r="G78" s="36"/>
      <c r="H78" s="35"/>
      <c r="I78" s="35"/>
      <c r="J78" s="36"/>
      <c r="K78" s="36"/>
      <c r="L78" s="36"/>
      <c r="M78" s="36"/>
      <c r="N78" s="36"/>
      <c r="O78" s="35"/>
      <c r="P78" s="35"/>
      <c r="Q78" s="36"/>
      <c r="R78" s="36"/>
      <c r="S78" s="36"/>
      <c r="T78" s="36"/>
      <c r="U78" s="36"/>
      <c r="V78" s="35"/>
      <c r="W78" s="35"/>
      <c r="X78" s="36"/>
      <c r="Y78" s="36"/>
      <c r="Z78" s="36"/>
      <c r="AA78" s="36"/>
      <c r="AB78" s="36"/>
      <c r="AC78" s="35"/>
      <c r="AD78" s="35"/>
      <c r="AE78" s="36"/>
      <c r="AF78" s="36"/>
      <c r="AG78" s="36"/>
      <c r="AH78" s="36"/>
      <c r="AI78" s="36"/>
      <c r="AJ78" s="35"/>
      <c r="AK78" s="35"/>
      <c r="AL78" s="36"/>
      <c r="AM78" s="36"/>
      <c r="AN78" s="36"/>
      <c r="AO78" s="36"/>
      <c r="AP78" s="36"/>
      <c r="AQ78" s="35"/>
      <c r="AR78" s="35"/>
      <c r="AS78" s="36"/>
      <c r="AT78" s="36"/>
      <c r="AU78" s="36"/>
      <c r="AV78" s="36"/>
      <c r="AW78" s="36"/>
      <c r="AX78" s="35"/>
      <c r="AY78" s="35"/>
      <c r="AZ78" s="36"/>
      <c r="BA78" s="36"/>
      <c r="BB78" s="36"/>
      <c r="BC78" s="36"/>
      <c r="BD78" s="36"/>
    </row>
    <row r="79" spans="1:56" x14ac:dyDescent="0.2">
      <c r="A79" s="35"/>
      <c r="B79" s="35"/>
      <c r="C79" s="36"/>
      <c r="D79" s="36"/>
      <c r="E79" s="36"/>
      <c r="F79" s="36"/>
      <c r="G79" s="36"/>
      <c r="H79" s="35"/>
      <c r="I79" s="35"/>
      <c r="J79" s="36"/>
      <c r="K79" s="36"/>
      <c r="L79" s="36"/>
      <c r="M79" s="36"/>
      <c r="N79" s="36"/>
      <c r="O79" s="35"/>
      <c r="P79" s="35"/>
      <c r="Q79" s="36"/>
      <c r="R79" s="36"/>
      <c r="S79" s="36"/>
      <c r="T79" s="36"/>
      <c r="U79" s="36"/>
      <c r="V79" s="35"/>
      <c r="W79" s="35"/>
      <c r="X79" s="36"/>
      <c r="Y79" s="36"/>
      <c r="Z79" s="36"/>
      <c r="AA79" s="36"/>
      <c r="AB79" s="36"/>
      <c r="AC79" s="35"/>
      <c r="AD79" s="35"/>
      <c r="AE79" s="36"/>
      <c r="AF79" s="36"/>
      <c r="AG79" s="36"/>
      <c r="AH79" s="36"/>
      <c r="AI79" s="36"/>
      <c r="AJ79" s="35"/>
      <c r="AK79" s="35"/>
      <c r="AL79" s="36"/>
      <c r="AM79" s="36"/>
      <c r="AN79" s="36"/>
      <c r="AO79" s="36"/>
      <c r="AP79" s="36"/>
      <c r="AQ79" s="35"/>
      <c r="AR79" s="35"/>
      <c r="AS79" s="36"/>
      <c r="AT79" s="36"/>
      <c r="AU79" s="36"/>
      <c r="AV79" s="36"/>
      <c r="AW79" s="36"/>
      <c r="AX79" s="35"/>
      <c r="AY79" s="35"/>
      <c r="AZ79" s="36"/>
      <c r="BA79" s="36"/>
      <c r="BB79" s="36"/>
      <c r="BC79" s="36"/>
      <c r="BD79" s="36"/>
    </row>
    <row r="80" spans="1:56" x14ac:dyDescent="0.2">
      <c r="A80" s="35"/>
      <c r="B80" s="35"/>
      <c r="C80" s="36"/>
      <c r="D80" s="36"/>
      <c r="E80" s="36"/>
      <c r="F80" s="36"/>
      <c r="G80" s="36"/>
      <c r="H80" s="35"/>
      <c r="I80" s="35"/>
      <c r="J80" s="36"/>
      <c r="K80" s="36"/>
      <c r="L80" s="36"/>
      <c r="M80" s="36"/>
      <c r="N80" s="36"/>
      <c r="O80" s="35"/>
      <c r="P80" s="35"/>
      <c r="Q80" s="36"/>
      <c r="R80" s="36"/>
      <c r="S80" s="36"/>
      <c r="T80" s="36"/>
      <c r="U80" s="36"/>
      <c r="V80" s="35"/>
      <c r="W80" s="35"/>
      <c r="X80" s="36"/>
      <c r="Y80" s="36"/>
      <c r="Z80" s="36"/>
      <c r="AA80" s="36"/>
      <c r="AB80" s="36"/>
      <c r="AC80" s="35"/>
      <c r="AD80" s="35"/>
      <c r="AE80" s="36"/>
      <c r="AF80" s="36"/>
      <c r="AG80" s="36"/>
      <c r="AH80" s="36"/>
      <c r="AI80" s="36"/>
      <c r="AJ80" s="35"/>
      <c r="AK80" s="35"/>
      <c r="AL80" s="36"/>
      <c r="AM80" s="36"/>
      <c r="AN80" s="36"/>
      <c r="AO80" s="36"/>
      <c r="AP80" s="36"/>
      <c r="AQ80" s="35"/>
      <c r="AR80" s="35"/>
      <c r="AS80" s="36"/>
      <c r="AT80" s="36"/>
      <c r="AU80" s="36"/>
      <c r="AV80" s="36"/>
      <c r="AW80" s="36"/>
      <c r="AX80" s="35"/>
      <c r="AY80" s="35"/>
      <c r="AZ80" s="36"/>
      <c r="BA80" s="36"/>
      <c r="BB80" s="36"/>
      <c r="BC80" s="36"/>
      <c r="BD80" s="36"/>
    </row>
    <row r="81" spans="1:56" x14ac:dyDescent="0.2">
      <c r="A81" s="35"/>
      <c r="B81" s="35"/>
      <c r="C81" s="36"/>
      <c r="D81" s="36"/>
      <c r="E81" s="36"/>
      <c r="F81" s="36"/>
      <c r="G81" s="36"/>
      <c r="H81" s="35"/>
      <c r="I81" s="35"/>
      <c r="J81" s="36"/>
      <c r="K81" s="36"/>
      <c r="L81" s="36"/>
      <c r="M81" s="36"/>
      <c r="N81" s="36"/>
      <c r="O81" s="35"/>
      <c r="P81" s="35"/>
      <c r="Q81" s="36"/>
      <c r="R81" s="36"/>
      <c r="S81" s="36"/>
      <c r="T81" s="36"/>
      <c r="U81" s="36"/>
      <c r="V81" s="35"/>
      <c r="W81" s="35"/>
      <c r="X81" s="36"/>
      <c r="Y81" s="36"/>
      <c r="Z81" s="36"/>
      <c r="AA81" s="36"/>
      <c r="AB81" s="36"/>
      <c r="AC81" s="35"/>
      <c r="AD81" s="35"/>
      <c r="AE81" s="36"/>
      <c r="AF81" s="36"/>
      <c r="AG81" s="36"/>
      <c r="AH81" s="36"/>
      <c r="AI81" s="36"/>
      <c r="AJ81" s="35"/>
      <c r="AK81" s="35"/>
      <c r="AL81" s="36"/>
      <c r="AM81" s="36"/>
      <c r="AN81" s="36"/>
      <c r="AO81" s="36"/>
      <c r="AP81" s="36"/>
      <c r="AQ81" s="35"/>
      <c r="AR81" s="35"/>
      <c r="AS81" s="36"/>
      <c r="AT81" s="36"/>
      <c r="AU81" s="36"/>
      <c r="AV81" s="36"/>
      <c r="AW81" s="36"/>
      <c r="AX81" s="35"/>
      <c r="AY81" s="35"/>
      <c r="AZ81" s="36"/>
      <c r="BA81" s="36"/>
      <c r="BB81" s="36"/>
      <c r="BC81" s="36"/>
      <c r="BD81" s="36"/>
    </row>
    <row r="82" spans="1:56" ht="90.6" customHeight="1" thickBot="1" x14ac:dyDescent="0.25">
      <c r="A82" s="106" t="s">
        <v>7</v>
      </c>
      <c r="B82" s="106"/>
      <c r="C82" s="109" t="str">
        <f>C61</f>
        <v>Доля образовательных организаций, обеспеченных Интернет-соединением со скоростью соединения не менее 100 Мб/c - для образовательных организаций, расположенных в городах, 50 Мб/c - для образовательных организаций, расположенных в сельской местности и поселках городского типа, а также гарантированным Интернет-трафиком, процент</v>
      </c>
      <c r="D82" s="109"/>
      <c r="E82" s="109"/>
      <c r="F82" s="109"/>
      <c r="G82" s="109"/>
      <c r="H82" s="96" t="s">
        <v>7</v>
      </c>
      <c r="I82" s="96"/>
      <c r="J82" s="97" t="str">
        <f>J61</f>
        <v>Внедрена целевая модель цифровой образовательной среды в образовательных организациях, реализующих образовательные программы общего образования и среднего профессионального образования, нет/да</v>
      </c>
      <c r="K82" s="97"/>
      <c r="L82" s="97"/>
      <c r="M82" s="97"/>
      <c r="N82" s="97"/>
      <c r="O82" s="96" t="s">
        <v>7</v>
      </c>
      <c r="P82" s="96"/>
      <c r="Q82" s="97" t="str">
        <f>Q61</f>
        <v>Доля обучающихся по программам общего образования, дополнительного образования для детей , для которых формируется цифровой образовательный профиль и индивидуальный план обучения с использованием федеральной информационно-сервисной платформы цифровой образовательной среды, в общем числе обучающихся по указанным программам, процент</v>
      </c>
      <c r="R82" s="97"/>
      <c r="S82" s="97"/>
      <c r="T82" s="97"/>
      <c r="U82" s="97"/>
      <c r="V82" s="96" t="s">
        <v>7</v>
      </c>
      <c r="W82" s="96"/>
      <c r="X82" s="97" t="str">
        <f>X61</f>
        <v xml:space="preserve">Доля обучающихся, по программам общего образования, дополнительного образования для детей и среднего профессионального образования, для которых на Едином портале государственных услуг (ЕПГУ) доступен личный кабинет «Образование», обеспечивающий фиксацию образовательных результатов, просмотр индивидуального плана обучения, доступ к цифровому образовательному профилю, включающий в себя сервисы по получению образовательных услуг и государственных услуг в сфере образования в электронной форме, в общем числе обучающихся по указанным программам, процент </v>
      </c>
      <c r="Y82" s="97"/>
      <c r="Z82" s="97"/>
      <c r="AA82" s="97"/>
      <c r="AB82" s="97"/>
      <c r="AC82" s="96" t="s">
        <v>7</v>
      </c>
      <c r="AD82" s="96"/>
      <c r="AE82" s="97" t="str">
        <f>AE61</f>
        <v>Доля образовательных организаций, реализующих программы общего образования, дополнительного образования детей и среднего профессионального образования, осуществляющих образовательную деятельность с использованием федеральной информационно-сервисной платформы цифровой образовательной среды, в общем числе образовательных организаций, процент</v>
      </c>
      <c r="AF82" s="97"/>
      <c r="AG82" s="97"/>
      <c r="AH82" s="97"/>
      <c r="AI82" s="97"/>
      <c r="AJ82" s="96" t="s">
        <v>7</v>
      </c>
      <c r="AK82" s="96"/>
      <c r="AL82" s="97" t="str">
        <f>AL61</f>
        <v>Доля документов ведомственной и статистической отчетности, утвержденной нормативными правовыми актами, формирующаяся на основании однократно введенных первичных данных, процент</v>
      </c>
      <c r="AM82" s="97"/>
      <c r="AN82" s="97"/>
      <c r="AO82" s="97"/>
      <c r="AP82" s="97"/>
      <c r="AQ82" s="96" t="s">
        <v>7</v>
      </c>
      <c r="AR82" s="96"/>
      <c r="AS82" s="97" t="str">
        <f>AS61</f>
        <v>Доля обучающихся по программам общего образования, использующих федеральную информационно-сервисную платформу цифровой образовательной среды для «горизонтального» обучения и неформального образования, в общем числе обучающихся по указанным программам, процент</v>
      </c>
      <c r="AT82" s="97"/>
      <c r="AU82" s="97"/>
      <c r="AV82" s="97"/>
      <c r="AW82" s="97"/>
      <c r="AX82" s="96" t="s">
        <v>7</v>
      </c>
      <c r="AY82" s="96"/>
      <c r="AZ82" s="97" t="str">
        <f>AZ61</f>
        <v>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 в Российской Федерации»), в общем числе педагогических работников общего образования, процент</v>
      </c>
      <c r="BA82" s="97"/>
      <c r="BB82" s="97"/>
      <c r="BC82" s="97"/>
      <c r="BD82" s="97"/>
    </row>
    <row r="83" spans="1:56" ht="27" customHeight="1" thickBot="1" x14ac:dyDescent="0.25">
      <c r="A83" s="96" t="str">
        <f>"Значение регионального проекта на конец "&amp;A64&amp;" года (справочно)"</f>
        <v>Значение регионального проекта на конец 2021 года (справочно)</v>
      </c>
      <c r="B83" s="96"/>
      <c r="C83" s="107"/>
      <c r="D83" s="40">
        <f>D11</f>
        <v>30</v>
      </c>
      <c r="E83" s="37"/>
      <c r="F83" s="37"/>
      <c r="G83" s="37"/>
      <c r="H83" s="96" t="str">
        <f>"Значение регионального проекта на конец "&amp;H64&amp;" года (справочно)"</f>
        <v>Значение регионального проекта на конец 2021 года (справочно)</v>
      </c>
      <c r="I83" s="96"/>
      <c r="J83" s="96"/>
      <c r="K83" s="40">
        <f>K11</f>
        <v>0</v>
      </c>
      <c r="L83" s="37"/>
      <c r="M83" s="37"/>
      <c r="N83" s="37"/>
      <c r="O83" s="96" t="str">
        <f>"Значение регионального проекта на конец "&amp;O64&amp;" года (справочно)"</f>
        <v>Значение регионального проекта на конец 2021 года (справочно)</v>
      </c>
      <c r="P83" s="96"/>
      <c r="Q83" s="96"/>
      <c r="R83" s="40">
        <f>R11</f>
        <v>20</v>
      </c>
      <c r="S83" s="37"/>
      <c r="T83" s="37"/>
      <c r="U83" s="37"/>
      <c r="V83" s="96" t="str">
        <f>"Значение регионального проекта на конец "&amp;V64&amp;" года (справочно)"</f>
        <v>Значение регионального проекта на конец 2021 года (справочно)</v>
      </c>
      <c r="W83" s="96"/>
      <c r="X83" s="96"/>
      <c r="Y83" s="40">
        <f>Y11</f>
        <v>15</v>
      </c>
      <c r="Z83" s="37"/>
      <c r="AA83" s="37"/>
      <c r="AB83" s="37"/>
      <c r="AC83" s="96" t="str">
        <f>"Значение регионального проекта на конец "&amp;AC64&amp;" года (справочно)"</f>
        <v>Значение регионального проекта на конец 2021 года (справочно)</v>
      </c>
      <c r="AD83" s="96"/>
      <c r="AE83" s="96"/>
      <c r="AF83" s="40">
        <f>AF11</f>
        <v>30</v>
      </c>
      <c r="AG83" s="37"/>
      <c r="AH83" s="37"/>
      <c r="AI83" s="37"/>
      <c r="AJ83" s="96" t="str">
        <f>"Значение регионального проекта на конец "&amp;AJ64&amp;" года (справочно)"</f>
        <v>Значение регионального проекта на конец 2021 года (справочно)</v>
      </c>
      <c r="AK83" s="96"/>
      <c r="AL83" s="96"/>
      <c r="AM83" s="40">
        <f>AM11</f>
        <v>50</v>
      </c>
      <c r="AN83" s="37"/>
      <c r="AO83" s="37"/>
      <c r="AP83" s="37"/>
      <c r="AQ83" s="96" t="str">
        <f>"Значение регионального проекта на конец "&amp;AQ64&amp;" года (справочно)"</f>
        <v>Значение регионального проекта на конец 2021 года (справочно)</v>
      </c>
      <c r="AR83" s="96"/>
      <c r="AS83" s="96"/>
      <c r="AT83" s="40">
        <f>AT11</f>
        <v>5</v>
      </c>
      <c r="AU83" s="37"/>
      <c r="AV83" s="37"/>
      <c r="AW83" s="37"/>
      <c r="AX83" s="96" t="str">
        <f>"Значение регионального проекта на конец "&amp;AX64&amp;" года (справочно)"</f>
        <v>Значение регионального проекта на конец 2021 года (справочно)</v>
      </c>
      <c r="AY83" s="96"/>
      <c r="AZ83" s="96"/>
      <c r="BA83" s="40">
        <f>BA11</f>
        <v>10</v>
      </c>
      <c r="BB83" s="37"/>
      <c r="BC83" s="37"/>
      <c r="BD83" s="37"/>
    </row>
    <row r="84" spans="1:56" ht="27" customHeight="1" thickBot="1" x14ac:dyDescent="0.25">
      <c r="A84" s="96" t="str">
        <f>"Значение по муниципалитету на конец "&amp;A64&amp;" года"</f>
        <v>Значение по муниципалитету на конец 2021 года</v>
      </c>
      <c r="B84" s="96"/>
      <c r="C84" s="107"/>
      <c r="D84" s="40">
        <f>D14</f>
        <v>0</v>
      </c>
      <c r="E84" s="37"/>
      <c r="F84" s="37"/>
      <c r="G84" s="37"/>
      <c r="H84" s="96" t="str">
        <f>"Значение по муниципалитету на конец "&amp;H64&amp;" года"</f>
        <v>Значение по муниципалитету на конец 2021 года</v>
      </c>
      <c r="I84" s="96"/>
      <c r="J84" s="96"/>
      <c r="K84" s="40" t="str">
        <f>K14</f>
        <v>нет</v>
      </c>
      <c r="L84" s="37"/>
      <c r="M84" s="37"/>
      <c r="N84" s="37"/>
      <c r="O84" s="96" t="str">
        <f>"Значение по муниципалитету на конец "&amp;O64&amp;" года"</f>
        <v>Значение по муниципалитету на конец 2021 года</v>
      </c>
      <c r="P84" s="96"/>
      <c r="Q84" s="96"/>
      <c r="R84" s="40">
        <f>R14</f>
        <v>20</v>
      </c>
      <c r="S84" s="37"/>
      <c r="T84" s="37"/>
      <c r="U84" s="37"/>
      <c r="V84" s="96" t="str">
        <f>"Значение по муниципалитету на конец "&amp;V64&amp;" года"</f>
        <v>Значение по муниципалитету на конец 2021 года</v>
      </c>
      <c r="W84" s="96"/>
      <c r="X84" s="96"/>
      <c r="Y84" s="40">
        <f>Y14</f>
        <v>0</v>
      </c>
      <c r="Z84" s="37"/>
      <c r="AA84" s="37"/>
      <c r="AB84" s="37"/>
      <c r="AC84" s="96" t="str">
        <f>"Значение по муниципалитету на конец "&amp;AC64&amp;" года"</f>
        <v>Значение по муниципалитету на конец 2021 года</v>
      </c>
      <c r="AD84" s="96"/>
      <c r="AE84" s="96"/>
      <c r="AF84" s="40">
        <f>AF14</f>
        <v>30</v>
      </c>
      <c r="AG84" s="37"/>
      <c r="AH84" s="37"/>
      <c r="AI84" s="37"/>
      <c r="AJ84" s="96" t="str">
        <f>"Значение по муниципалитету на конец "&amp;AJ64&amp;" года"</f>
        <v>Значение по муниципалитету на конец 2021 года</v>
      </c>
      <c r="AK84" s="96"/>
      <c r="AL84" s="96"/>
      <c r="AM84" s="40">
        <f>AM14</f>
        <v>0</v>
      </c>
      <c r="AN84" s="37"/>
      <c r="AO84" s="37"/>
      <c r="AP84" s="37"/>
      <c r="AQ84" s="96" t="str">
        <f>"Значение по муниципалитету на конец "&amp;AQ64&amp;" года"</f>
        <v>Значение по муниципалитету на конец 2021 года</v>
      </c>
      <c r="AR84" s="96"/>
      <c r="AS84" s="96"/>
      <c r="AT84" s="40">
        <f>AT14</f>
        <v>5</v>
      </c>
      <c r="AU84" s="37"/>
      <c r="AV84" s="37"/>
      <c r="AW84" s="37"/>
      <c r="AX84" s="96" t="str">
        <f>"Значение по муниципалитету на конец "&amp;AX64&amp;" года"</f>
        <v>Значение по муниципалитету на конец 2021 года</v>
      </c>
      <c r="AY84" s="96"/>
      <c r="AZ84" s="96"/>
      <c r="BA84" s="40">
        <f>BA14</f>
        <v>10</v>
      </c>
      <c r="BB84" s="37"/>
      <c r="BC84" s="37"/>
      <c r="BD84" s="37"/>
    </row>
    <row r="85" spans="1:56" ht="29.45" customHeight="1" x14ac:dyDescent="0.2">
      <c r="A85" s="41">
        <v>2022</v>
      </c>
      <c r="B85" s="98" t="str">
        <f>"ДОРОЖНАЯ КАРТА НА "&amp;A85&amp;" ГОД"</f>
        <v>ДОРОЖНАЯ КАРТА НА 2022 ГОД</v>
      </c>
      <c r="C85" s="98"/>
      <c r="D85" s="98"/>
      <c r="E85" s="98"/>
      <c r="F85" s="98"/>
      <c r="G85" s="98"/>
      <c r="H85" s="41">
        <v>2022</v>
      </c>
      <c r="I85" s="98" t="str">
        <f>"ДОРОЖНАЯ КАРТА НА "&amp;H85&amp;" ГОД"</f>
        <v>ДОРОЖНАЯ КАРТА НА 2022 ГОД</v>
      </c>
      <c r="J85" s="98"/>
      <c r="K85" s="98"/>
      <c r="L85" s="98"/>
      <c r="M85" s="98"/>
      <c r="N85" s="98"/>
      <c r="O85" s="41">
        <v>2022</v>
      </c>
      <c r="P85" s="98" t="str">
        <f>"ДОРОЖНАЯ КАРТА НА "&amp;O85&amp;" ГОД"</f>
        <v>ДОРОЖНАЯ КАРТА НА 2022 ГОД</v>
      </c>
      <c r="Q85" s="98"/>
      <c r="R85" s="98"/>
      <c r="S85" s="98"/>
      <c r="T85" s="98"/>
      <c r="U85" s="98"/>
      <c r="V85" s="41">
        <v>2022</v>
      </c>
      <c r="W85" s="98" t="str">
        <f>"ДОРОЖНАЯ КАРТА НА "&amp;V85&amp;" ГОД"</f>
        <v>ДОРОЖНАЯ КАРТА НА 2022 ГОД</v>
      </c>
      <c r="X85" s="98"/>
      <c r="Y85" s="98"/>
      <c r="Z85" s="98"/>
      <c r="AA85" s="98"/>
      <c r="AB85" s="98"/>
      <c r="AC85" s="41">
        <v>2022</v>
      </c>
      <c r="AD85" s="98" t="str">
        <f>"ДОРОЖНАЯ КАРТА НА "&amp;AC85&amp;" ГОД"</f>
        <v>ДОРОЖНАЯ КАРТА НА 2022 ГОД</v>
      </c>
      <c r="AE85" s="98"/>
      <c r="AF85" s="98"/>
      <c r="AG85" s="98"/>
      <c r="AH85" s="98"/>
      <c r="AI85" s="98"/>
      <c r="AJ85" s="41">
        <v>2022</v>
      </c>
      <c r="AK85" s="98" t="str">
        <f>"ДОРОЖНАЯ КАРТА НА "&amp;AJ85&amp;" ГОД"</f>
        <v>ДОРОЖНАЯ КАРТА НА 2022 ГОД</v>
      </c>
      <c r="AL85" s="98"/>
      <c r="AM85" s="98"/>
      <c r="AN85" s="98"/>
      <c r="AO85" s="98"/>
      <c r="AP85" s="98"/>
      <c r="AQ85" s="41">
        <v>2022</v>
      </c>
      <c r="AR85" s="98" t="str">
        <f>"ДОРОЖНАЯ КАРТА НА "&amp;AQ85&amp;" ГОД"</f>
        <v>ДОРОЖНАЯ КАРТА НА 2022 ГОД</v>
      </c>
      <c r="AS85" s="98"/>
      <c r="AT85" s="98"/>
      <c r="AU85" s="98"/>
      <c r="AV85" s="98"/>
      <c r="AW85" s="98"/>
      <c r="AX85" s="41">
        <v>2022</v>
      </c>
      <c r="AY85" s="98" t="str">
        <f>"ДОРОЖНАЯ КАРТА НА "&amp;AX85&amp;" ГОД"</f>
        <v>ДОРОЖНАЯ КАРТА НА 2022 ГОД</v>
      </c>
      <c r="AZ85" s="98"/>
      <c r="BA85" s="98"/>
      <c r="BB85" s="98"/>
      <c r="BC85" s="98"/>
      <c r="BD85" s="98"/>
    </row>
    <row r="86" spans="1:56" ht="24.6" customHeight="1" x14ac:dyDescent="0.2">
      <c r="A86" s="108" t="str">
        <f>"Мероприятия, влияющие на изменение показателя в "&amp;A85&amp;" году"</f>
        <v>Мероприятия, влияющие на изменение показателя в 2022 году</v>
      </c>
      <c r="B86" s="108"/>
      <c r="C86" s="108"/>
      <c r="D86" s="108"/>
      <c r="E86" s="108"/>
      <c r="F86" s="108"/>
      <c r="G86" s="108"/>
      <c r="H86" s="97" t="str">
        <f>"Мероприятия, влияющие на изменение показателя в "&amp;H85&amp;" году"</f>
        <v>Мероприятия, влияющие на изменение показателя в 2022 году</v>
      </c>
      <c r="I86" s="97"/>
      <c r="J86" s="97"/>
      <c r="K86" s="97"/>
      <c r="L86" s="97"/>
      <c r="M86" s="97"/>
      <c r="N86" s="97"/>
      <c r="O86" s="97" t="str">
        <f>"Мероприятия, влияющие на изменение показателя в "&amp;O85&amp;" году"</f>
        <v>Мероприятия, влияющие на изменение показателя в 2022 году</v>
      </c>
      <c r="P86" s="97"/>
      <c r="Q86" s="97"/>
      <c r="R86" s="97"/>
      <c r="S86" s="97"/>
      <c r="T86" s="97"/>
      <c r="U86" s="97"/>
      <c r="V86" s="97" t="str">
        <f>"Мероприятия, влияющие на изменение показателя в "&amp;V85&amp;" году"</f>
        <v>Мероприятия, влияющие на изменение показателя в 2022 году</v>
      </c>
      <c r="W86" s="97"/>
      <c r="X86" s="97"/>
      <c r="Y86" s="97"/>
      <c r="Z86" s="97"/>
      <c r="AA86" s="97"/>
      <c r="AB86" s="97"/>
      <c r="AC86" s="97" t="str">
        <f>"Мероприятия, влияющие на изменение показателя в "&amp;AC85&amp;" году"</f>
        <v>Мероприятия, влияющие на изменение показателя в 2022 году</v>
      </c>
      <c r="AD86" s="97"/>
      <c r="AE86" s="97"/>
      <c r="AF86" s="97"/>
      <c r="AG86" s="97"/>
      <c r="AH86" s="97"/>
      <c r="AI86" s="97"/>
      <c r="AJ86" s="97" t="str">
        <f>"Мероприятия, влияющие на изменение показателя в "&amp;AJ85&amp;" году"</f>
        <v>Мероприятия, влияющие на изменение показателя в 2022 году</v>
      </c>
      <c r="AK86" s="97"/>
      <c r="AL86" s="97"/>
      <c r="AM86" s="97"/>
      <c r="AN86" s="97"/>
      <c r="AO86" s="97"/>
      <c r="AP86" s="97"/>
      <c r="AQ86" s="97" t="str">
        <f>"Мероприятия, влияющие на изменение показателя в "&amp;AQ85&amp;" году"</f>
        <v>Мероприятия, влияющие на изменение показателя в 2022 году</v>
      </c>
      <c r="AR86" s="97"/>
      <c r="AS86" s="97"/>
      <c r="AT86" s="97"/>
      <c r="AU86" s="97"/>
      <c r="AV86" s="97"/>
      <c r="AW86" s="97"/>
      <c r="AX86" s="97" t="str">
        <f>"Мероприятия, влияющие на изменение показателя в "&amp;AX85&amp;" году"</f>
        <v>Мероприятия, влияющие на изменение показателя в 2022 году</v>
      </c>
      <c r="AY86" s="97"/>
      <c r="AZ86" s="97"/>
      <c r="BA86" s="97"/>
      <c r="BB86" s="97"/>
      <c r="BC86" s="97"/>
      <c r="BD86" s="97"/>
    </row>
    <row r="87" spans="1:56" ht="28.5" x14ac:dyDescent="0.2">
      <c r="A87" s="36" t="s">
        <v>0</v>
      </c>
      <c r="B87" s="36" t="s">
        <v>1</v>
      </c>
      <c r="C87" s="36" t="s">
        <v>2</v>
      </c>
      <c r="D87" s="36" t="s">
        <v>6</v>
      </c>
      <c r="E87" s="36" t="s">
        <v>3</v>
      </c>
      <c r="F87" s="36" t="s">
        <v>4</v>
      </c>
      <c r="G87" s="36" t="s">
        <v>5</v>
      </c>
      <c r="H87" s="36" t="s">
        <v>0</v>
      </c>
      <c r="I87" s="36" t="s">
        <v>1</v>
      </c>
      <c r="J87" s="36" t="s">
        <v>2</v>
      </c>
      <c r="K87" s="36" t="s">
        <v>6</v>
      </c>
      <c r="L87" s="36" t="s">
        <v>3</v>
      </c>
      <c r="M87" s="36" t="s">
        <v>4</v>
      </c>
      <c r="N87" s="36" t="s">
        <v>5</v>
      </c>
      <c r="O87" s="36" t="s">
        <v>0</v>
      </c>
      <c r="P87" s="36" t="s">
        <v>1</v>
      </c>
      <c r="Q87" s="36" t="s">
        <v>2</v>
      </c>
      <c r="R87" s="36" t="s">
        <v>6</v>
      </c>
      <c r="S87" s="36" t="s">
        <v>3</v>
      </c>
      <c r="T87" s="36" t="s">
        <v>4</v>
      </c>
      <c r="U87" s="36" t="s">
        <v>5</v>
      </c>
      <c r="V87" s="36" t="s">
        <v>0</v>
      </c>
      <c r="W87" s="36" t="s">
        <v>1</v>
      </c>
      <c r="X87" s="36" t="s">
        <v>2</v>
      </c>
      <c r="Y87" s="36" t="s">
        <v>6</v>
      </c>
      <c r="Z87" s="36" t="s">
        <v>3</v>
      </c>
      <c r="AA87" s="36" t="s">
        <v>4</v>
      </c>
      <c r="AB87" s="36" t="s">
        <v>5</v>
      </c>
      <c r="AC87" s="36" t="s">
        <v>0</v>
      </c>
      <c r="AD87" s="36" t="s">
        <v>1</v>
      </c>
      <c r="AE87" s="36" t="s">
        <v>2</v>
      </c>
      <c r="AF87" s="36" t="s">
        <v>6</v>
      </c>
      <c r="AG87" s="36" t="s">
        <v>3</v>
      </c>
      <c r="AH87" s="36" t="s">
        <v>4</v>
      </c>
      <c r="AI87" s="36" t="s">
        <v>5</v>
      </c>
      <c r="AJ87" s="36" t="s">
        <v>0</v>
      </c>
      <c r="AK87" s="36" t="s">
        <v>1</v>
      </c>
      <c r="AL87" s="36" t="s">
        <v>2</v>
      </c>
      <c r="AM87" s="36" t="s">
        <v>6</v>
      </c>
      <c r="AN87" s="36" t="s">
        <v>3</v>
      </c>
      <c r="AO87" s="36" t="s">
        <v>4</v>
      </c>
      <c r="AP87" s="36" t="s">
        <v>5</v>
      </c>
      <c r="AQ87" s="36" t="s">
        <v>0</v>
      </c>
      <c r="AR87" s="36" t="s">
        <v>1</v>
      </c>
      <c r="AS87" s="36" t="s">
        <v>2</v>
      </c>
      <c r="AT87" s="36" t="s">
        <v>6</v>
      </c>
      <c r="AU87" s="36" t="s">
        <v>3</v>
      </c>
      <c r="AV87" s="36" t="s">
        <v>4</v>
      </c>
      <c r="AW87" s="36" t="s">
        <v>5</v>
      </c>
      <c r="AX87" s="36" t="s">
        <v>0</v>
      </c>
      <c r="AY87" s="36" t="s">
        <v>1</v>
      </c>
      <c r="AZ87" s="36" t="s">
        <v>2</v>
      </c>
      <c r="BA87" s="36" t="s">
        <v>6</v>
      </c>
      <c r="BB87" s="36" t="s">
        <v>3</v>
      </c>
      <c r="BC87" s="36" t="s">
        <v>4</v>
      </c>
      <c r="BD87" s="36" t="s">
        <v>5</v>
      </c>
    </row>
    <row r="88" spans="1:56" ht="128.25" customHeight="1" x14ac:dyDescent="0.2">
      <c r="A88" s="35"/>
      <c r="B88" s="35"/>
      <c r="C88" s="36"/>
      <c r="D88" s="36"/>
      <c r="E88" s="36"/>
      <c r="F88" s="36"/>
      <c r="G88" s="36"/>
      <c r="H88" s="35"/>
      <c r="I88" s="35"/>
      <c r="J88" s="36"/>
      <c r="K88" s="36"/>
      <c r="L88" s="36"/>
      <c r="M88" s="36"/>
      <c r="N88" s="36"/>
      <c r="O88" s="102">
        <v>44571</v>
      </c>
      <c r="P88" s="102">
        <v>44926</v>
      </c>
      <c r="Q88" s="99" t="s">
        <v>233</v>
      </c>
      <c r="R88" s="36" t="s">
        <v>246</v>
      </c>
      <c r="S88" s="36" t="s">
        <v>247</v>
      </c>
      <c r="T88" s="36">
        <v>83914230532</v>
      </c>
      <c r="U88" s="38" t="s">
        <v>248</v>
      </c>
      <c r="V88" s="35"/>
      <c r="W88" s="35"/>
      <c r="X88" s="36"/>
      <c r="Y88" s="36"/>
      <c r="Z88" s="36"/>
      <c r="AA88" s="36"/>
      <c r="AB88" s="36"/>
      <c r="AC88" s="102">
        <v>44571</v>
      </c>
      <c r="AD88" s="102">
        <v>44926</v>
      </c>
      <c r="AE88" s="99" t="s">
        <v>270</v>
      </c>
      <c r="AF88" s="36" t="s">
        <v>255</v>
      </c>
      <c r="AG88" s="36" t="s">
        <v>256</v>
      </c>
      <c r="AH88" s="42">
        <v>83914230134</v>
      </c>
      <c r="AI88" s="38" t="s">
        <v>257</v>
      </c>
      <c r="AJ88" s="35"/>
      <c r="AK88" s="35"/>
      <c r="AL88" s="36"/>
      <c r="AM88" s="36"/>
      <c r="AN88" s="36"/>
      <c r="AO88" s="36"/>
      <c r="AP88" s="36"/>
      <c r="AQ88" s="102">
        <v>44571</v>
      </c>
      <c r="AR88" s="102">
        <v>44561</v>
      </c>
      <c r="AS88" s="99" t="s">
        <v>271</v>
      </c>
      <c r="AT88" s="99" t="s">
        <v>246</v>
      </c>
      <c r="AU88" s="36" t="s">
        <v>247</v>
      </c>
      <c r="AV88" s="36">
        <v>83914230532</v>
      </c>
      <c r="AW88" s="38" t="s">
        <v>248</v>
      </c>
      <c r="AX88" s="102">
        <v>44570</v>
      </c>
      <c r="AY88" s="102">
        <v>44742</v>
      </c>
      <c r="AZ88" s="99" t="s">
        <v>409</v>
      </c>
      <c r="BA88" s="36" t="s">
        <v>243</v>
      </c>
      <c r="BB88" s="36" t="s">
        <v>244</v>
      </c>
      <c r="BC88" s="36">
        <v>83914231105</v>
      </c>
      <c r="BD88" s="36" t="s">
        <v>245</v>
      </c>
    </row>
    <row r="89" spans="1:56" ht="57" x14ac:dyDescent="0.2">
      <c r="A89" s="35"/>
      <c r="B89" s="35"/>
      <c r="C89" s="36"/>
      <c r="D89" s="36"/>
      <c r="E89" s="36"/>
      <c r="F89" s="36"/>
      <c r="G89" s="36"/>
      <c r="H89" s="35"/>
      <c r="I89" s="35"/>
      <c r="J89" s="36"/>
      <c r="K89" s="36"/>
      <c r="L89" s="36"/>
      <c r="M89" s="36"/>
      <c r="N89" s="36"/>
      <c r="O89" s="103"/>
      <c r="P89" s="103"/>
      <c r="Q89" s="100"/>
      <c r="R89" s="36" t="s">
        <v>249</v>
      </c>
      <c r="S89" s="36" t="s">
        <v>250</v>
      </c>
      <c r="T89" s="36">
        <v>83914238198</v>
      </c>
      <c r="U89" s="36" t="s">
        <v>251</v>
      </c>
      <c r="V89" s="35"/>
      <c r="W89" s="35"/>
      <c r="X89" s="36"/>
      <c r="Y89" s="36"/>
      <c r="Z89" s="36"/>
      <c r="AA89" s="36"/>
      <c r="AB89" s="36"/>
      <c r="AC89" s="103"/>
      <c r="AD89" s="103"/>
      <c r="AE89" s="100"/>
      <c r="AF89" s="36" t="s">
        <v>258</v>
      </c>
      <c r="AG89" s="36" t="s">
        <v>259</v>
      </c>
      <c r="AH89" s="36">
        <v>83914236117</v>
      </c>
      <c r="AI89" s="36" t="s">
        <v>260</v>
      </c>
      <c r="AJ89" s="35"/>
      <c r="AK89" s="35"/>
      <c r="AL89" s="36"/>
      <c r="AM89" s="36"/>
      <c r="AN89" s="36"/>
      <c r="AO89" s="36"/>
      <c r="AP89" s="36"/>
      <c r="AQ89" s="103"/>
      <c r="AR89" s="103"/>
      <c r="AS89" s="100"/>
      <c r="AT89" s="100"/>
      <c r="AU89" s="36" t="s">
        <v>250</v>
      </c>
      <c r="AV89" s="36">
        <v>83914238198</v>
      </c>
      <c r="AW89" s="36" t="s">
        <v>251</v>
      </c>
      <c r="AX89" s="103"/>
      <c r="AY89" s="103"/>
      <c r="AZ89" s="100"/>
      <c r="BA89" s="36" t="s">
        <v>255</v>
      </c>
      <c r="BB89" s="36" t="s">
        <v>256</v>
      </c>
      <c r="BC89" s="42">
        <v>83914230134</v>
      </c>
      <c r="BD89" s="38" t="s">
        <v>257</v>
      </c>
    </row>
    <row r="90" spans="1:56" ht="57" x14ac:dyDescent="0.2">
      <c r="A90" s="35"/>
      <c r="B90" s="35"/>
      <c r="C90" s="36"/>
      <c r="D90" s="36"/>
      <c r="E90" s="36"/>
      <c r="F90" s="36"/>
      <c r="G90" s="36"/>
      <c r="H90" s="35"/>
      <c r="I90" s="35"/>
      <c r="J90" s="36"/>
      <c r="K90" s="36"/>
      <c r="L90" s="36"/>
      <c r="M90" s="36"/>
      <c r="N90" s="36"/>
      <c r="O90" s="104"/>
      <c r="P90" s="104"/>
      <c r="Q90" s="101"/>
      <c r="R90" s="36" t="s">
        <v>252</v>
      </c>
      <c r="S90" s="36" t="s">
        <v>253</v>
      </c>
      <c r="T90" s="36">
        <v>83914233226</v>
      </c>
      <c r="U90" s="36" t="s">
        <v>254</v>
      </c>
      <c r="V90" s="35"/>
      <c r="W90" s="35"/>
      <c r="X90" s="36"/>
      <c r="Y90" s="36"/>
      <c r="Z90" s="36"/>
      <c r="AA90" s="36"/>
      <c r="AB90" s="36"/>
      <c r="AC90" s="104"/>
      <c r="AD90" s="104"/>
      <c r="AE90" s="101"/>
      <c r="AF90" s="36" t="s">
        <v>261</v>
      </c>
      <c r="AG90" s="36" t="s">
        <v>262</v>
      </c>
      <c r="AH90" s="36">
        <v>83914234123</v>
      </c>
      <c r="AI90" s="36" t="s">
        <v>263</v>
      </c>
      <c r="AJ90" s="35"/>
      <c r="AK90" s="35"/>
      <c r="AL90" s="36"/>
      <c r="AM90" s="36"/>
      <c r="AN90" s="36"/>
      <c r="AO90" s="36"/>
      <c r="AP90" s="36"/>
      <c r="AQ90" s="104"/>
      <c r="AR90" s="104"/>
      <c r="AS90" s="101"/>
      <c r="AT90" s="101"/>
      <c r="AU90" s="36" t="s">
        <v>253</v>
      </c>
      <c r="AV90" s="36">
        <v>83914233226</v>
      </c>
      <c r="AW90" s="36" t="s">
        <v>254</v>
      </c>
      <c r="AX90" s="104"/>
      <c r="AY90" s="104"/>
      <c r="AZ90" s="101"/>
      <c r="BA90" s="36" t="s">
        <v>258</v>
      </c>
      <c r="BB90" s="36" t="s">
        <v>259</v>
      </c>
      <c r="BC90" s="36">
        <v>83914236117</v>
      </c>
      <c r="BD90" s="36" t="s">
        <v>260</v>
      </c>
    </row>
    <row r="91" spans="1:56" ht="123" customHeight="1" x14ac:dyDescent="0.2">
      <c r="A91" s="35"/>
      <c r="B91" s="35"/>
      <c r="C91" s="36"/>
      <c r="D91" s="36"/>
      <c r="E91" s="36"/>
      <c r="F91" s="36"/>
      <c r="G91" s="36"/>
      <c r="H91" s="35"/>
      <c r="I91" s="35"/>
      <c r="J91" s="36"/>
      <c r="K91" s="36"/>
      <c r="L91" s="36"/>
      <c r="M91" s="36"/>
      <c r="N91" s="36"/>
      <c r="O91" s="35">
        <v>44835</v>
      </c>
      <c r="P91" s="35">
        <v>44926</v>
      </c>
      <c r="Q91" s="36" t="s">
        <v>277</v>
      </c>
      <c r="R91" s="36" t="s">
        <v>186</v>
      </c>
      <c r="S91" s="36" t="s">
        <v>203</v>
      </c>
      <c r="T91" s="36">
        <v>83914221438</v>
      </c>
      <c r="U91" s="38" t="s">
        <v>204</v>
      </c>
      <c r="V91" s="35"/>
      <c r="W91" s="35"/>
      <c r="X91" s="36"/>
      <c r="Y91" s="36"/>
      <c r="Z91" s="36"/>
      <c r="AA91" s="36"/>
      <c r="AB91" s="36"/>
      <c r="AC91" s="35"/>
      <c r="AD91" s="35"/>
      <c r="AE91" s="36"/>
      <c r="AF91" s="36"/>
      <c r="AG91" s="36"/>
      <c r="AH91" s="36"/>
      <c r="AI91" s="36"/>
      <c r="AJ91" s="35"/>
      <c r="AK91" s="35"/>
      <c r="AL91" s="36"/>
      <c r="AM91" s="36"/>
      <c r="AN91" s="36"/>
      <c r="AO91" s="36"/>
      <c r="AP91" s="36"/>
      <c r="AQ91" s="35">
        <v>44835</v>
      </c>
      <c r="AR91" s="35">
        <v>44926</v>
      </c>
      <c r="AS91" s="36" t="s">
        <v>273</v>
      </c>
      <c r="AT91" s="36" t="s">
        <v>186</v>
      </c>
      <c r="AU91" s="36" t="s">
        <v>203</v>
      </c>
      <c r="AV91" s="36">
        <v>83914221438</v>
      </c>
      <c r="AW91" s="38" t="s">
        <v>204</v>
      </c>
      <c r="AX91" s="35">
        <v>44743</v>
      </c>
      <c r="AY91" s="35">
        <v>44926</v>
      </c>
      <c r="AZ91" s="36" t="s">
        <v>274</v>
      </c>
      <c r="BA91" s="36" t="s">
        <v>187</v>
      </c>
      <c r="BB91" s="36" t="s">
        <v>275</v>
      </c>
      <c r="BC91" s="36">
        <v>83914221438</v>
      </c>
      <c r="BD91" s="36" t="s">
        <v>276</v>
      </c>
    </row>
    <row r="92" spans="1:56" x14ac:dyDescent="0.2">
      <c r="A92" s="35"/>
      <c r="B92" s="35"/>
      <c r="C92" s="36"/>
      <c r="D92" s="36"/>
      <c r="E92" s="36"/>
      <c r="F92" s="36"/>
      <c r="G92" s="36"/>
      <c r="H92" s="35"/>
      <c r="I92" s="35"/>
      <c r="J92" s="36"/>
      <c r="K92" s="36"/>
      <c r="L92" s="36"/>
      <c r="M92" s="36"/>
      <c r="N92" s="36"/>
      <c r="O92" s="35"/>
      <c r="P92" s="35"/>
      <c r="Q92" s="36"/>
      <c r="R92" s="36"/>
      <c r="S92" s="36"/>
      <c r="T92" s="36"/>
      <c r="U92" s="36"/>
      <c r="V92" s="35"/>
      <c r="W92" s="35"/>
      <c r="X92" s="36"/>
      <c r="Y92" s="36"/>
      <c r="Z92" s="36"/>
      <c r="AA92" s="36"/>
      <c r="AB92" s="36"/>
      <c r="AC92" s="35"/>
      <c r="AD92" s="35"/>
      <c r="AE92" s="36"/>
      <c r="AF92" s="36"/>
      <c r="AG92" s="36"/>
      <c r="AH92" s="36"/>
      <c r="AI92" s="36"/>
      <c r="AJ92" s="35"/>
      <c r="AK92" s="35"/>
      <c r="AL92" s="36"/>
      <c r="AM92" s="36"/>
      <c r="AN92" s="36"/>
      <c r="AO92" s="36"/>
      <c r="AP92" s="36"/>
      <c r="AQ92" s="35"/>
      <c r="AR92" s="35"/>
      <c r="AS92" s="36"/>
      <c r="AT92" s="36"/>
      <c r="AU92" s="36"/>
      <c r="AV92" s="36"/>
      <c r="AW92" s="36"/>
      <c r="AX92" s="35"/>
      <c r="AY92" s="35"/>
      <c r="AZ92" s="36"/>
      <c r="BA92" s="36"/>
      <c r="BB92" s="36"/>
      <c r="BC92" s="36"/>
      <c r="BD92" s="36"/>
    </row>
    <row r="93" spans="1:56" x14ac:dyDescent="0.2">
      <c r="A93" s="35"/>
      <c r="B93" s="35"/>
      <c r="C93" s="36"/>
      <c r="D93" s="36"/>
      <c r="E93" s="36"/>
      <c r="F93" s="36"/>
      <c r="G93" s="36"/>
      <c r="H93" s="35"/>
      <c r="I93" s="35"/>
      <c r="J93" s="36"/>
      <c r="K93" s="36"/>
      <c r="L93" s="36"/>
      <c r="M93" s="36"/>
      <c r="N93" s="36"/>
      <c r="O93" s="35"/>
      <c r="P93" s="35"/>
      <c r="Q93" s="36"/>
      <c r="R93" s="36"/>
      <c r="S93" s="36"/>
      <c r="T93" s="36"/>
      <c r="U93" s="36"/>
      <c r="V93" s="35"/>
      <c r="W93" s="35"/>
      <c r="X93" s="36"/>
      <c r="Y93" s="36"/>
      <c r="Z93" s="36"/>
      <c r="AA93" s="36"/>
      <c r="AB93" s="36"/>
      <c r="AC93" s="35"/>
      <c r="AD93" s="35"/>
      <c r="AE93" s="36"/>
      <c r="AF93" s="36"/>
      <c r="AG93" s="36"/>
      <c r="AH93" s="36"/>
      <c r="AI93" s="36"/>
      <c r="AJ93" s="35"/>
      <c r="AK93" s="35"/>
      <c r="AL93" s="36"/>
      <c r="AM93" s="36"/>
      <c r="AN93" s="36"/>
      <c r="AO93" s="36"/>
      <c r="AP93" s="36"/>
      <c r="AQ93" s="35"/>
      <c r="AR93" s="35"/>
      <c r="AS93" s="36"/>
      <c r="AT93" s="36"/>
      <c r="AU93" s="36"/>
      <c r="AV93" s="36"/>
      <c r="AW93" s="36"/>
      <c r="AX93" s="35"/>
      <c r="AY93" s="35"/>
      <c r="AZ93" s="36"/>
      <c r="BA93" s="36"/>
      <c r="BB93" s="36"/>
      <c r="BC93" s="36"/>
      <c r="BD93" s="36"/>
    </row>
    <row r="94" spans="1:56" x14ac:dyDescent="0.2">
      <c r="A94" s="35"/>
      <c r="B94" s="35"/>
      <c r="C94" s="36"/>
      <c r="D94" s="36"/>
      <c r="E94" s="36"/>
      <c r="F94" s="36"/>
      <c r="G94" s="36"/>
      <c r="H94" s="35"/>
      <c r="I94" s="35"/>
      <c r="J94" s="36"/>
      <c r="K94" s="36"/>
      <c r="L94" s="36"/>
      <c r="M94" s="36"/>
      <c r="N94" s="36"/>
      <c r="O94" s="35"/>
      <c r="P94" s="35"/>
      <c r="Q94" s="36"/>
      <c r="R94" s="36"/>
      <c r="S94" s="36"/>
      <c r="T94" s="36"/>
      <c r="U94" s="36"/>
      <c r="V94" s="35"/>
      <c r="W94" s="35"/>
      <c r="X94" s="36"/>
      <c r="Y94" s="36"/>
      <c r="Z94" s="36"/>
      <c r="AA94" s="36"/>
      <c r="AB94" s="36"/>
      <c r="AC94" s="35"/>
      <c r="AD94" s="35"/>
      <c r="AE94" s="36"/>
      <c r="AF94" s="36"/>
      <c r="AG94" s="36"/>
      <c r="AH94" s="36"/>
      <c r="AI94" s="36"/>
      <c r="AJ94" s="35"/>
      <c r="AK94" s="35"/>
      <c r="AL94" s="36"/>
      <c r="AM94" s="36"/>
      <c r="AN94" s="36"/>
      <c r="AO94" s="36"/>
      <c r="AP94" s="36"/>
      <c r="AQ94" s="35"/>
      <c r="AR94" s="35"/>
      <c r="AS94" s="36"/>
      <c r="AT94" s="36"/>
      <c r="AU94" s="36"/>
      <c r="AV94" s="36"/>
      <c r="AW94" s="36"/>
      <c r="AX94" s="35"/>
      <c r="AY94" s="35"/>
      <c r="AZ94" s="36"/>
      <c r="BA94" s="36"/>
      <c r="BB94" s="36"/>
      <c r="BC94" s="36"/>
      <c r="BD94" s="36"/>
    </row>
    <row r="95" spans="1:56" x14ac:dyDescent="0.2">
      <c r="A95" s="35"/>
      <c r="B95" s="35"/>
      <c r="C95" s="36"/>
      <c r="D95" s="36"/>
      <c r="E95" s="36"/>
      <c r="F95" s="36"/>
      <c r="G95" s="36"/>
      <c r="H95" s="35"/>
      <c r="I95" s="35"/>
      <c r="J95" s="36"/>
      <c r="K95" s="36"/>
      <c r="L95" s="36"/>
      <c r="M95" s="36"/>
      <c r="N95" s="36"/>
      <c r="O95" s="35"/>
      <c r="P95" s="35"/>
      <c r="Q95" s="36"/>
      <c r="R95" s="36"/>
      <c r="S95" s="36"/>
      <c r="T95" s="36"/>
      <c r="U95" s="36"/>
      <c r="V95" s="35"/>
      <c r="W95" s="35"/>
      <c r="X95" s="36"/>
      <c r="Y95" s="36"/>
      <c r="Z95" s="36"/>
      <c r="AA95" s="36"/>
      <c r="AB95" s="36"/>
      <c r="AC95" s="35"/>
      <c r="AD95" s="35"/>
      <c r="AE95" s="36"/>
      <c r="AF95" s="36"/>
      <c r="AG95" s="36"/>
      <c r="AH95" s="36"/>
      <c r="AI95" s="36"/>
      <c r="AJ95" s="35"/>
      <c r="AK95" s="35"/>
      <c r="AL95" s="36"/>
      <c r="AM95" s="36"/>
      <c r="AN95" s="36"/>
      <c r="AO95" s="36"/>
      <c r="AP95" s="36"/>
      <c r="AQ95" s="35"/>
      <c r="AR95" s="35"/>
      <c r="AS95" s="36"/>
      <c r="AT95" s="36"/>
      <c r="AU95" s="36"/>
      <c r="AV95" s="36"/>
      <c r="AW95" s="36"/>
      <c r="AX95" s="35"/>
      <c r="AY95" s="35"/>
      <c r="AZ95" s="36"/>
      <c r="BA95" s="36"/>
      <c r="BB95" s="36"/>
      <c r="BC95" s="36"/>
      <c r="BD95" s="36"/>
    </row>
    <row r="96" spans="1:56" x14ac:dyDescent="0.2">
      <c r="A96" s="35"/>
      <c r="B96" s="35"/>
      <c r="C96" s="36"/>
      <c r="D96" s="36"/>
      <c r="E96" s="36"/>
      <c r="F96" s="36"/>
      <c r="G96" s="36"/>
      <c r="H96" s="35"/>
      <c r="I96" s="35"/>
      <c r="J96" s="36"/>
      <c r="K96" s="36"/>
      <c r="L96" s="36"/>
      <c r="M96" s="36"/>
      <c r="N96" s="36"/>
      <c r="O96" s="35"/>
      <c r="P96" s="35"/>
      <c r="Q96" s="36"/>
      <c r="R96" s="36"/>
      <c r="S96" s="36"/>
      <c r="T96" s="36"/>
      <c r="U96" s="36"/>
      <c r="V96" s="35"/>
      <c r="W96" s="35"/>
      <c r="X96" s="36"/>
      <c r="Y96" s="36"/>
      <c r="Z96" s="36"/>
      <c r="AA96" s="36"/>
      <c r="AB96" s="36"/>
      <c r="AC96" s="35"/>
      <c r="AD96" s="35"/>
      <c r="AE96" s="36"/>
      <c r="AF96" s="36"/>
      <c r="AG96" s="36"/>
      <c r="AH96" s="36"/>
      <c r="AI96" s="36"/>
      <c r="AJ96" s="35"/>
      <c r="AK96" s="35"/>
      <c r="AL96" s="36"/>
      <c r="AM96" s="36"/>
      <c r="AN96" s="36"/>
      <c r="AO96" s="36"/>
      <c r="AP96" s="36"/>
      <c r="AQ96" s="35"/>
      <c r="AR96" s="35"/>
      <c r="AS96" s="36"/>
      <c r="AT96" s="36"/>
      <c r="AU96" s="36"/>
      <c r="AV96" s="36"/>
      <c r="AW96" s="36"/>
      <c r="AX96" s="35"/>
      <c r="AY96" s="35"/>
      <c r="AZ96" s="36"/>
      <c r="BA96" s="36"/>
      <c r="BB96" s="36"/>
      <c r="BC96" s="36"/>
      <c r="BD96" s="36"/>
    </row>
    <row r="97" spans="1:56" x14ac:dyDescent="0.2">
      <c r="A97" s="35"/>
      <c r="B97" s="35"/>
      <c r="C97" s="36"/>
      <c r="D97" s="36"/>
      <c r="E97" s="36"/>
      <c r="F97" s="36"/>
      <c r="G97" s="36"/>
      <c r="H97" s="35"/>
      <c r="I97" s="35"/>
      <c r="J97" s="36"/>
      <c r="K97" s="36"/>
      <c r="L97" s="36"/>
      <c r="M97" s="36"/>
      <c r="N97" s="36"/>
      <c r="O97" s="35"/>
      <c r="P97" s="35"/>
      <c r="Q97" s="36"/>
      <c r="R97" s="36"/>
      <c r="S97" s="36"/>
      <c r="T97" s="36"/>
      <c r="U97" s="36"/>
      <c r="V97" s="35"/>
      <c r="W97" s="35"/>
      <c r="X97" s="36"/>
      <c r="Y97" s="36"/>
      <c r="Z97" s="36"/>
      <c r="AA97" s="36"/>
      <c r="AB97" s="36"/>
      <c r="AC97" s="35"/>
      <c r="AD97" s="35"/>
      <c r="AE97" s="36"/>
      <c r="AF97" s="36"/>
      <c r="AG97" s="36"/>
      <c r="AH97" s="36"/>
      <c r="AI97" s="36"/>
      <c r="AJ97" s="35"/>
      <c r="AK97" s="35"/>
      <c r="AL97" s="36"/>
      <c r="AM97" s="36"/>
      <c r="AN97" s="36"/>
      <c r="AO97" s="36"/>
      <c r="AP97" s="36"/>
      <c r="AQ97" s="35"/>
      <c r="AR97" s="35"/>
      <c r="AS97" s="36"/>
      <c r="AT97" s="36"/>
      <c r="AU97" s="36"/>
      <c r="AV97" s="36"/>
      <c r="AW97" s="36"/>
      <c r="AX97" s="35"/>
      <c r="AY97" s="35"/>
      <c r="AZ97" s="36"/>
      <c r="BA97" s="36"/>
      <c r="BB97" s="36"/>
      <c r="BC97" s="36"/>
      <c r="BD97" s="36"/>
    </row>
    <row r="98" spans="1:56" x14ac:dyDescent="0.2">
      <c r="A98" s="35"/>
      <c r="B98" s="35"/>
      <c r="C98" s="36"/>
      <c r="D98" s="36"/>
      <c r="E98" s="36"/>
      <c r="F98" s="36"/>
      <c r="G98" s="36"/>
      <c r="H98" s="35"/>
      <c r="I98" s="35"/>
      <c r="J98" s="36"/>
      <c r="K98" s="36"/>
      <c r="L98" s="36"/>
      <c r="M98" s="36"/>
      <c r="N98" s="36"/>
      <c r="O98" s="35"/>
      <c r="P98" s="35"/>
      <c r="Q98" s="36"/>
      <c r="R98" s="36"/>
      <c r="S98" s="36"/>
      <c r="T98" s="36"/>
      <c r="U98" s="36"/>
      <c r="V98" s="35"/>
      <c r="W98" s="35"/>
      <c r="X98" s="36"/>
      <c r="Y98" s="36"/>
      <c r="Z98" s="36"/>
      <c r="AA98" s="36"/>
      <c r="AB98" s="36"/>
      <c r="AC98" s="35"/>
      <c r="AD98" s="35"/>
      <c r="AE98" s="36"/>
      <c r="AF98" s="36"/>
      <c r="AG98" s="36"/>
      <c r="AH98" s="36"/>
      <c r="AI98" s="36"/>
      <c r="AJ98" s="35"/>
      <c r="AK98" s="35"/>
      <c r="AL98" s="36"/>
      <c r="AM98" s="36"/>
      <c r="AN98" s="36"/>
      <c r="AO98" s="36"/>
      <c r="AP98" s="36"/>
      <c r="AQ98" s="35"/>
      <c r="AR98" s="35"/>
      <c r="AS98" s="36"/>
      <c r="AT98" s="36"/>
      <c r="AU98" s="36"/>
      <c r="AV98" s="36"/>
      <c r="AW98" s="36"/>
      <c r="AX98" s="35"/>
      <c r="AY98" s="35"/>
      <c r="AZ98" s="36"/>
      <c r="BA98" s="36"/>
      <c r="BB98" s="36"/>
      <c r="BC98" s="36"/>
      <c r="BD98" s="36"/>
    </row>
    <row r="99" spans="1:56" x14ac:dyDescent="0.2">
      <c r="A99" s="35"/>
      <c r="B99" s="35"/>
      <c r="C99" s="36"/>
      <c r="D99" s="36"/>
      <c r="E99" s="36"/>
      <c r="F99" s="36"/>
      <c r="G99" s="36"/>
      <c r="H99" s="35"/>
      <c r="I99" s="35"/>
      <c r="J99" s="36"/>
      <c r="K99" s="36"/>
      <c r="L99" s="36"/>
      <c r="M99" s="36"/>
      <c r="N99" s="36"/>
      <c r="O99" s="35"/>
      <c r="P99" s="35"/>
      <c r="Q99" s="36"/>
      <c r="R99" s="36"/>
      <c r="S99" s="36"/>
      <c r="T99" s="36"/>
      <c r="U99" s="36"/>
      <c r="V99" s="35"/>
      <c r="W99" s="35"/>
      <c r="X99" s="36"/>
      <c r="Y99" s="36"/>
      <c r="Z99" s="36"/>
      <c r="AA99" s="36"/>
      <c r="AB99" s="36"/>
      <c r="AC99" s="35"/>
      <c r="AD99" s="35"/>
      <c r="AE99" s="36"/>
      <c r="AF99" s="36"/>
      <c r="AG99" s="36"/>
      <c r="AH99" s="36"/>
      <c r="AI99" s="36"/>
      <c r="AJ99" s="35"/>
      <c r="AK99" s="35"/>
      <c r="AL99" s="36"/>
      <c r="AM99" s="36"/>
      <c r="AN99" s="36"/>
      <c r="AO99" s="36"/>
      <c r="AP99" s="36"/>
      <c r="AQ99" s="35"/>
      <c r="AR99" s="35"/>
      <c r="AS99" s="36"/>
      <c r="AT99" s="36"/>
      <c r="AU99" s="36"/>
      <c r="AV99" s="36"/>
      <c r="AW99" s="36"/>
      <c r="AX99" s="35"/>
      <c r="AY99" s="35"/>
      <c r="AZ99" s="36"/>
      <c r="BA99" s="36"/>
      <c r="BB99" s="36"/>
      <c r="BC99" s="36"/>
      <c r="BD99" s="36"/>
    </row>
    <row r="100" spans="1:56" x14ac:dyDescent="0.2">
      <c r="A100" s="35"/>
      <c r="B100" s="35"/>
      <c r="C100" s="36"/>
      <c r="D100" s="36"/>
      <c r="E100" s="36"/>
      <c r="F100" s="36"/>
      <c r="G100" s="36"/>
      <c r="H100" s="35"/>
      <c r="I100" s="35"/>
      <c r="J100" s="36"/>
      <c r="K100" s="36"/>
      <c r="L100" s="36"/>
      <c r="M100" s="36"/>
      <c r="N100" s="36"/>
      <c r="O100" s="35"/>
      <c r="P100" s="35"/>
      <c r="Q100" s="36"/>
      <c r="R100" s="36"/>
      <c r="S100" s="36"/>
      <c r="T100" s="36"/>
      <c r="U100" s="36"/>
      <c r="V100" s="35"/>
      <c r="W100" s="35"/>
      <c r="X100" s="36"/>
      <c r="Y100" s="36"/>
      <c r="Z100" s="36"/>
      <c r="AA100" s="36"/>
      <c r="AB100" s="36"/>
      <c r="AC100" s="35"/>
      <c r="AD100" s="35"/>
      <c r="AE100" s="36"/>
      <c r="AF100" s="36"/>
      <c r="AG100" s="36"/>
      <c r="AH100" s="36"/>
      <c r="AI100" s="36"/>
      <c r="AJ100" s="35"/>
      <c r="AK100" s="35"/>
      <c r="AL100" s="36"/>
      <c r="AM100" s="36"/>
      <c r="AN100" s="36"/>
      <c r="AO100" s="36"/>
      <c r="AP100" s="36"/>
      <c r="AQ100" s="35"/>
      <c r="AR100" s="35"/>
      <c r="AS100" s="36"/>
      <c r="AT100" s="36"/>
      <c r="AU100" s="36"/>
      <c r="AV100" s="36"/>
      <c r="AW100" s="36"/>
      <c r="AX100" s="35"/>
      <c r="AY100" s="35"/>
      <c r="AZ100" s="36"/>
      <c r="BA100" s="36"/>
      <c r="BB100" s="36"/>
      <c r="BC100" s="36"/>
      <c r="BD100" s="36"/>
    </row>
    <row r="101" spans="1:56" x14ac:dyDescent="0.2">
      <c r="A101" s="35"/>
      <c r="B101" s="35"/>
      <c r="C101" s="36"/>
      <c r="D101" s="36"/>
      <c r="E101" s="36"/>
      <c r="F101" s="36"/>
      <c r="G101" s="36"/>
      <c r="H101" s="35"/>
      <c r="I101" s="35"/>
      <c r="J101" s="36"/>
      <c r="K101" s="36"/>
      <c r="L101" s="36"/>
      <c r="M101" s="36"/>
      <c r="N101" s="36"/>
      <c r="O101" s="35"/>
      <c r="P101" s="35"/>
      <c r="Q101" s="36"/>
      <c r="R101" s="36"/>
      <c r="S101" s="36"/>
      <c r="T101" s="36"/>
      <c r="U101" s="36"/>
      <c r="V101" s="35"/>
      <c r="W101" s="35"/>
      <c r="X101" s="36"/>
      <c r="Y101" s="36"/>
      <c r="Z101" s="36"/>
      <c r="AA101" s="36"/>
      <c r="AB101" s="36"/>
      <c r="AC101" s="35"/>
      <c r="AD101" s="35"/>
      <c r="AE101" s="36"/>
      <c r="AF101" s="36"/>
      <c r="AG101" s="36"/>
      <c r="AH101" s="36"/>
      <c r="AI101" s="36"/>
      <c r="AJ101" s="35"/>
      <c r="AK101" s="35"/>
      <c r="AL101" s="36"/>
      <c r="AM101" s="36"/>
      <c r="AN101" s="36"/>
      <c r="AO101" s="36"/>
      <c r="AP101" s="36"/>
      <c r="AQ101" s="35"/>
      <c r="AR101" s="35"/>
      <c r="AS101" s="36"/>
      <c r="AT101" s="36"/>
      <c r="AU101" s="36"/>
      <c r="AV101" s="36"/>
      <c r="AW101" s="36"/>
      <c r="AX101" s="35"/>
      <c r="AY101" s="35"/>
      <c r="AZ101" s="36"/>
      <c r="BA101" s="36"/>
      <c r="BB101" s="36"/>
      <c r="BC101" s="36"/>
      <c r="BD101" s="36"/>
    </row>
    <row r="102" spans="1:56" x14ac:dyDescent="0.2">
      <c r="A102" s="35"/>
      <c r="B102" s="35"/>
      <c r="C102" s="36"/>
      <c r="D102" s="36"/>
      <c r="E102" s="36"/>
      <c r="F102" s="36"/>
      <c r="G102" s="36"/>
      <c r="H102" s="35"/>
      <c r="I102" s="35"/>
      <c r="J102" s="36"/>
      <c r="K102" s="36"/>
      <c r="L102" s="36"/>
      <c r="M102" s="36"/>
      <c r="N102" s="36"/>
      <c r="O102" s="35"/>
      <c r="P102" s="35"/>
      <c r="Q102" s="36"/>
      <c r="R102" s="36"/>
      <c r="S102" s="36"/>
      <c r="T102" s="36"/>
      <c r="U102" s="36"/>
      <c r="V102" s="35"/>
      <c r="W102" s="35"/>
      <c r="X102" s="36"/>
      <c r="Y102" s="36"/>
      <c r="Z102" s="36"/>
      <c r="AA102" s="36"/>
      <c r="AB102" s="36"/>
      <c r="AC102" s="35"/>
      <c r="AD102" s="35"/>
      <c r="AE102" s="36"/>
      <c r="AF102" s="36"/>
      <c r="AG102" s="36"/>
      <c r="AH102" s="36"/>
      <c r="AI102" s="36"/>
      <c r="AJ102" s="35"/>
      <c r="AK102" s="35"/>
      <c r="AL102" s="36"/>
      <c r="AM102" s="36"/>
      <c r="AN102" s="36"/>
      <c r="AO102" s="36"/>
      <c r="AP102" s="36"/>
      <c r="AQ102" s="35"/>
      <c r="AR102" s="35"/>
      <c r="AS102" s="36"/>
      <c r="AT102" s="36"/>
      <c r="AU102" s="36"/>
      <c r="AV102" s="36"/>
      <c r="AW102" s="36"/>
      <c r="AX102" s="35"/>
      <c r="AY102" s="35"/>
      <c r="AZ102" s="36"/>
      <c r="BA102" s="36"/>
      <c r="BB102" s="36"/>
      <c r="BC102" s="36"/>
      <c r="BD102" s="36"/>
    </row>
    <row r="103" spans="1:56" ht="90.6" customHeight="1" thickBot="1" x14ac:dyDescent="0.25">
      <c r="A103" s="106" t="s">
        <v>7</v>
      </c>
      <c r="B103" s="106"/>
      <c r="C103" s="109" t="str">
        <f>C82</f>
        <v>Доля образовательных организаций, обеспеченных Интернет-соединением со скоростью соединения не менее 100 Мб/c - для образовательных организаций, расположенных в городах, 50 Мб/c - для образовательных организаций, расположенных в сельской местности и поселках городского типа, а также гарантированным Интернет-трафиком, процент</v>
      </c>
      <c r="D103" s="109"/>
      <c r="E103" s="109"/>
      <c r="F103" s="109"/>
      <c r="G103" s="109"/>
      <c r="H103" s="96" t="s">
        <v>7</v>
      </c>
      <c r="I103" s="96"/>
      <c r="J103" s="97" t="str">
        <f>J82</f>
        <v>Внедрена целевая модель цифровой образовательной среды в образовательных организациях, реализующих образовательные программы общего образования и среднего профессионального образования, нет/да</v>
      </c>
      <c r="K103" s="97"/>
      <c r="L103" s="97"/>
      <c r="M103" s="97"/>
      <c r="N103" s="97"/>
      <c r="O103" s="96" t="s">
        <v>7</v>
      </c>
      <c r="P103" s="96"/>
      <c r="Q103" s="97" t="str">
        <f>Q82</f>
        <v>Доля обучающихся по программам общего образования, дополнительного образования для детей , для которых формируется цифровой образовательный профиль и индивидуальный план обучения с использованием федеральной информационно-сервисной платформы цифровой образовательной среды, в общем числе обучающихся по указанным программам, процент</v>
      </c>
      <c r="R103" s="97"/>
      <c r="S103" s="97"/>
      <c r="T103" s="97"/>
      <c r="U103" s="97"/>
      <c r="V103" s="96" t="s">
        <v>7</v>
      </c>
      <c r="W103" s="96"/>
      <c r="X103" s="97" t="str">
        <f>X82</f>
        <v xml:space="preserve">Доля обучающихся, по программам общего образования, дополнительного образования для детей и среднего профессионального образования, для которых на Едином портале государственных услуг (ЕПГУ) доступен личный кабинет «Образование», обеспечивающий фиксацию образовательных результатов, просмотр индивидуального плана обучения, доступ к цифровому образовательному профилю, включающий в себя сервисы по получению образовательных услуг и государственных услуг в сфере образования в электронной форме, в общем числе обучающихся по указанным программам, процент </v>
      </c>
      <c r="Y103" s="97"/>
      <c r="Z103" s="97"/>
      <c r="AA103" s="97"/>
      <c r="AB103" s="97"/>
      <c r="AC103" s="96" t="s">
        <v>7</v>
      </c>
      <c r="AD103" s="96"/>
      <c r="AE103" s="97" t="str">
        <f>AE82</f>
        <v>Доля образовательных организаций, реализующих программы общего образования, дополнительного образования детей и среднего профессионального образования, осуществляющих образовательную деятельность с использованием федеральной информационно-сервисной платформы цифровой образовательной среды, в общем числе образовательных организаций, процент</v>
      </c>
      <c r="AF103" s="97"/>
      <c r="AG103" s="97"/>
      <c r="AH103" s="97"/>
      <c r="AI103" s="97"/>
      <c r="AJ103" s="96" t="s">
        <v>7</v>
      </c>
      <c r="AK103" s="96"/>
      <c r="AL103" s="97" t="str">
        <f>AL82</f>
        <v>Доля документов ведомственной и статистической отчетности, утвержденной нормативными правовыми актами, формирующаяся на основании однократно введенных первичных данных, процент</v>
      </c>
      <c r="AM103" s="97"/>
      <c r="AN103" s="97"/>
      <c r="AO103" s="97"/>
      <c r="AP103" s="97"/>
      <c r="AQ103" s="96" t="s">
        <v>7</v>
      </c>
      <c r="AR103" s="96"/>
      <c r="AS103" s="97" t="str">
        <f>AS82</f>
        <v>Доля обучающихся по программам общего образования, использующих федеральную информационно-сервисную платформу цифровой образовательной среды для «горизонтального» обучения и неформального образования, в общем числе обучающихся по указанным программам, процент</v>
      </c>
      <c r="AT103" s="97"/>
      <c r="AU103" s="97"/>
      <c r="AV103" s="97"/>
      <c r="AW103" s="97"/>
      <c r="AX103" s="96" t="s">
        <v>7</v>
      </c>
      <c r="AY103" s="96"/>
      <c r="AZ103" s="97" t="str">
        <f>AZ82</f>
        <v>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 в Российской Федерации»), в общем числе педагогических работников общего образования, процент</v>
      </c>
      <c r="BA103" s="97"/>
      <c r="BB103" s="97"/>
      <c r="BC103" s="97"/>
      <c r="BD103" s="97"/>
    </row>
    <row r="104" spans="1:56" ht="27" customHeight="1" thickBot="1" x14ac:dyDescent="0.25">
      <c r="A104" s="96" t="str">
        <f>"Значение регионального проекта на конец "&amp;A85&amp;" года (справочно)"</f>
        <v>Значение регионального проекта на конец 2022 года (справочно)</v>
      </c>
      <c r="B104" s="96"/>
      <c r="C104" s="107"/>
      <c r="D104" s="40">
        <f>E11</f>
        <v>60</v>
      </c>
      <c r="E104" s="37"/>
      <c r="F104" s="37"/>
      <c r="G104" s="37"/>
      <c r="H104" s="96" t="str">
        <f>"Значение регионального проекта на конец "&amp;H85&amp;" года (справочно)"</f>
        <v>Значение регионального проекта на конец 2022 года (справочно)</v>
      </c>
      <c r="I104" s="96"/>
      <c r="J104" s="96"/>
      <c r="K104" s="40">
        <f>L11</f>
        <v>0</v>
      </c>
      <c r="L104" s="37"/>
      <c r="M104" s="37"/>
      <c r="N104" s="37"/>
      <c r="O104" s="96" t="str">
        <f>"Значение регионального проекта на конец "&amp;O85&amp;" года (справочно)"</f>
        <v>Значение регионального проекта на конец 2022 года (справочно)</v>
      </c>
      <c r="P104" s="96"/>
      <c r="Q104" s="96"/>
      <c r="R104" s="40">
        <f>S11</f>
        <v>40</v>
      </c>
      <c r="S104" s="37"/>
      <c r="T104" s="37"/>
      <c r="U104" s="37"/>
      <c r="V104" s="96" t="str">
        <f>"Значение регионального проекта на конец "&amp;V85&amp;" года (справочно)"</f>
        <v>Значение регионального проекта на конец 2022 года (справочно)</v>
      </c>
      <c r="W104" s="96"/>
      <c r="X104" s="96"/>
      <c r="Y104" s="40">
        <f>Z11</f>
        <v>30</v>
      </c>
      <c r="Z104" s="37"/>
      <c r="AA104" s="37"/>
      <c r="AB104" s="37"/>
      <c r="AC104" s="96" t="str">
        <f>"Значение регионального проекта на конец "&amp;AC85&amp;" года (справочно)"</f>
        <v>Значение регионального проекта на конец 2022 года (справочно)</v>
      </c>
      <c r="AD104" s="96"/>
      <c r="AE104" s="96"/>
      <c r="AF104" s="40">
        <f>AG11</f>
        <v>50</v>
      </c>
      <c r="AG104" s="37"/>
      <c r="AH104" s="37"/>
      <c r="AI104" s="37"/>
      <c r="AJ104" s="96" t="str">
        <f>"Значение регионального проекта на конец "&amp;AJ85&amp;" года (справочно)"</f>
        <v>Значение регионального проекта на конец 2022 года (справочно)</v>
      </c>
      <c r="AK104" s="96"/>
      <c r="AL104" s="96"/>
      <c r="AM104" s="40">
        <f>AN11</f>
        <v>70</v>
      </c>
      <c r="AN104" s="37"/>
      <c r="AO104" s="37"/>
      <c r="AP104" s="37"/>
      <c r="AQ104" s="96" t="str">
        <f>"Значение регионального проекта на конец "&amp;AQ85&amp;" года (справочно)"</f>
        <v>Значение регионального проекта на конец 2022 года (справочно)</v>
      </c>
      <c r="AR104" s="96"/>
      <c r="AS104" s="96"/>
      <c r="AT104" s="40">
        <f>AU11</f>
        <v>10</v>
      </c>
      <c r="AU104" s="37"/>
      <c r="AV104" s="37"/>
      <c r="AW104" s="37"/>
      <c r="AX104" s="96" t="str">
        <f>"Значение регионального проекта на конец "&amp;AX85&amp;" года (справочно)"</f>
        <v>Значение регионального проекта на конец 2022 года (справочно)</v>
      </c>
      <c r="AY104" s="96"/>
      <c r="AZ104" s="96"/>
      <c r="BA104" s="40">
        <f>BB11</f>
        <v>20</v>
      </c>
      <c r="BB104" s="37"/>
      <c r="BC104" s="37"/>
      <c r="BD104" s="37"/>
    </row>
    <row r="105" spans="1:56" ht="27" customHeight="1" thickBot="1" x14ac:dyDescent="0.25">
      <c r="A105" s="96" t="str">
        <f>"Значение по муниципалитету на конец "&amp;A85&amp;" года"</f>
        <v>Значение по муниципалитету на конец 2022 года</v>
      </c>
      <c r="B105" s="96"/>
      <c r="C105" s="107"/>
      <c r="D105" s="40">
        <f>E14</f>
        <v>0</v>
      </c>
      <c r="E105" s="37"/>
      <c r="F105" s="37"/>
      <c r="G105" s="37"/>
      <c r="H105" s="96" t="str">
        <f>"Значение по муниципалитету на конец "&amp;H85&amp;" года"</f>
        <v>Значение по муниципалитету на конец 2022 года</v>
      </c>
      <c r="I105" s="96"/>
      <c r="J105" s="96"/>
      <c r="K105" s="40" t="str">
        <f>L14</f>
        <v>нет</v>
      </c>
      <c r="L105" s="37"/>
      <c r="M105" s="37"/>
      <c r="N105" s="37"/>
      <c r="O105" s="96" t="str">
        <f>"Значение по муниципалитету на конец "&amp;O85&amp;" года"</f>
        <v>Значение по муниципалитету на конец 2022 года</v>
      </c>
      <c r="P105" s="96"/>
      <c r="Q105" s="96"/>
      <c r="R105" s="40">
        <f>S14</f>
        <v>40</v>
      </c>
      <c r="S105" s="37"/>
      <c r="T105" s="37"/>
      <c r="U105" s="37"/>
      <c r="V105" s="96" t="str">
        <f>"Значение по муниципалитету на конец "&amp;V85&amp;" года"</f>
        <v>Значение по муниципалитету на конец 2022 года</v>
      </c>
      <c r="W105" s="96"/>
      <c r="X105" s="96"/>
      <c r="Y105" s="40">
        <f>Z14</f>
        <v>0</v>
      </c>
      <c r="Z105" s="37"/>
      <c r="AA105" s="37"/>
      <c r="AB105" s="37"/>
      <c r="AC105" s="96" t="str">
        <f>"Значение по муниципалитету на конец "&amp;AC85&amp;" года"</f>
        <v>Значение по муниципалитету на конец 2022 года</v>
      </c>
      <c r="AD105" s="96"/>
      <c r="AE105" s="96"/>
      <c r="AF105" s="40">
        <f>AG14</f>
        <v>50</v>
      </c>
      <c r="AG105" s="37"/>
      <c r="AH105" s="37"/>
      <c r="AI105" s="37"/>
      <c r="AJ105" s="96" t="str">
        <f>"Значение по муниципалитету на конец "&amp;AJ85&amp;" года"</f>
        <v>Значение по муниципалитету на конец 2022 года</v>
      </c>
      <c r="AK105" s="96"/>
      <c r="AL105" s="96"/>
      <c r="AM105" s="40">
        <f>AN14</f>
        <v>0</v>
      </c>
      <c r="AN105" s="37"/>
      <c r="AO105" s="37"/>
      <c r="AP105" s="37"/>
      <c r="AQ105" s="96" t="str">
        <f>"Значение по муниципалитету на конец "&amp;AQ85&amp;" года"</f>
        <v>Значение по муниципалитету на конец 2022 года</v>
      </c>
      <c r="AR105" s="96"/>
      <c r="AS105" s="96"/>
      <c r="AT105" s="40">
        <f>AU14</f>
        <v>10</v>
      </c>
      <c r="AU105" s="37"/>
      <c r="AV105" s="37"/>
      <c r="AW105" s="37"/>
      <c r="AX105" s="96" t="str">
        <f>"Значение по муниципалитету на конец "&amp;AX85&amp;" года"</f>
        <v>Значение по муниципалитету на конец 2022 года</v>
      </c>
      <c r="AY105" s="96"/>
      <c r="AZ105" s="96"/>
      <c r="BA105" s="40">
        <f>BB14</f>
        <v>20</v>
      </c>
      <c r="BB105" s="37"/>
      <c r="BC105" s="37"/>
      <c r="BD105" s="37"/>
    </row>
    <row r="106" spans="1:56" ht="29.45" customHeight="1" x14ac:dyDescent="0.2">
      <c r="A106" s="41">
        <v>2023</v>
      </c>
      <c r="B106" s="98" t="str">
        <f>"ДОРОЖНАЯ КАРТА НА "&amp;A106&amp;" ГОД"</f>
        <v>ДОРОЖНАЯ КАРТА НА 2023 ГОД</v>
      </c>
      <c r="C106" s="98"/>
      <c r="D106" s="98"/>
      <c r="E106" s="98"/>
      <c r="F106" s="98"/>
      <c r="G106" s="98"/>
      <c r="H106" s="41">
        <v>2023</v>
      </c>
      <c r="I106" s="98" t="str">
        <f>"ДОРОЖНАЯ КАРТА НА "&amp;H106&amp;" ГОД"</f>
        <v>ДОРОЖНАЯ КАРТА НА 2023 ГОД</v>
      </c>
      <c r="J106" s="98"/>
      <c r="K106" s="98"/>
      <c r="L106" s="98"/>
      <c r="M106" s="98"/>
      <c r="N106" s="98"/>
      <c r="O106" s="41">
        <v>2023</v>
      </c>
      <c r="P106" s="98" t="str">
        <f>"ДОРОЖНАЯ КАРТА НА "&amp;O106&amp;" ГОД"</f>
        <v>ДОРОЖНАЯ КАРТА НА 2023 ГОД</v>
      </c>
      <c r="Q106" s="98"/>
      <c r="R106" s="98"/>
      <c r="S106" s="98"/>
      <c r="T106" s="98"/>
      <c r="U106" s="98"/>
      <c r="V106" s="41">
        <v>2023</v>
      </c>
      <c r="W106" s="98" t="str">
        <f>"ДОРОЖНАЯ КАРТА НА "&amp;V106&amp;" ГОД"</f>
        <v>ДОРОЖНАЯ КАРТА НА 2023 ГОД</v>
      </c>
      <c r="X106" s="98"/>
      <c r="Y106" s="98"/>
      <c r="Z106" s="98"/>
      <c r="AA106" s="98"/>
      <c r="AB106" s="98"/>
      <c r="AC106" s="41">
        <v>2023</v>
      </c>
      <c r="AD106" s="98" t="str">
        <f>"ДОРОЖНАЯ КАРТА НА "&amp;AC106&amp;" ГОД"</f>
        <v>ДОРОЖНАЯ КАРТА НА 2023 ГОД</v>
      </c>
      <c r="AE106" s="98"/>
      <c r="AF106" s="98"/>
      <c r="AG106" s="98"/>
      <c r="AH106" s="98"/>
      <c r="AI106" s="98"/>
      <c r="AJ106" s="41">
        <v>2023</v>
      </c>
      <c r="AK106" s="98" t="str">
        <f>"ДОРОЖНАЯ КАРТА НА "&amp;AJ106&amp;" ГОД"</f>
        <v>ДОРОЖНАЯ КАРТА НА 2023 ГОД</v>
      </c>
      <c r="AL106" s="98"/>
      <c r="AM106" s="98"/>
      <c r="AN106" s="98"/>
      <c r="AO106" s="98"/>
      <c r="AP106" s="98"/>
      <c r="AQ106" s="41">
        <v>2023</v>
      </c>
      <c r="AR106" s="98" t="str">
        <f>"ДОРОЖНАЯ КАРТА НА "&amp;AQ106&amp;" ГОД"</f>
        <v>ДОРОЖНАЯ КАРТА НА 2023 ГОД</v>
      </c>
      <c r="AS106" s="98"/>
      <c r="AT106" s="98"/>
      <c r="AU106" s="98"/>
      <c r="AV106" s="98"/>
      <c r="AW106" s="98"/>
      <c r="AX106" s="41">
        <v>2023</v>
      </c>
      <c r="AY106" s="98" t="str">
        <f>"ДОРОЖНАЯ КАРТА НА "&amp;AX106&amp;" ГОД"</f>
        <v>ДОРОЖНАЯ КАРТА НА 2023 ГОД</v>
      </c>
      <c r="AZ106" s="98"/>
      <c r="BA106" s="98"/>
      <c r="BB106" s="98"/>
      <c r="BC106" s="98"/>
      <c r="BD106" s="98"/>
    </row>
    <row r="107" spans="1:56" ht="24.6" customHeight="1" x14ac:dyDescent="0.2">
      <c r="A107" s="108" t="str">
        <f>"Мероприятия, влияющие на изменение показателя в "&amp;A106&amp;" году"</f>
        <v>Мероприятия, влияющие на изменение показателя в 2023 году</v>
      </c>
      <c r="B107" s="108"/>
      <c r="C107" s="108"/>
      <c r="D107" s="108"/>
      <c r="E107" s="108"/>
      <c r="F107" s="108"/>
      <c r="G107" s="108"/>
      <c r="H107" s="97" t="str">
        <f>"Мероприятия, влияющие на изменение показателя в "&amp;H106&amp;" году"</f>
        <v>Мероприятия, влияющие на изменение показателя в 2023 году</v>
      </c>
      <c r="I107" s="97"/>
      <c r="J107" s="97"/>
      <c r="K107" s="97"/>
      <c r="L107" s="97"/>
      <c r="M107" s="97"/>
      <c r="N107" s="97"/>
      <c r="O107" s="97" t="str">
        <f>"Мероприятия, влияющие на изменение показателя в "&amp;O106&amp;" году"</f>
        <v>Мероприятия, влияющие на изменение показателя в 2023 году</v>
      </c>
      <c r="P107" s="97"/>
      <c r="Q107" s="97"/>
      <c r="R107" s="97"/>
      <c r="S107" s="97"/>
      <c r="T107" s="97"/>
      <c r="U107" s="97"/>
      <c r="V107" s="97" t="str">
        <f>"Мероприятия, влияющие на изменение показателя в "&amp;V106&amp;" году"</f>
        <v>Мероприятия, влияющие на изменение показателя в 2023 году</v>
      </c>
      <c r="W107" s="97"/>
      <c r="X107" s="97"/>
      <c r="Y107" s="97"/>
      <c r="Z107" s="97"/>
      <c r="AA107" s="97"/>
      <c r="AB107" s="97"/>
      <c r="AC107" s="97" t="str">
        <f>"Мероприятия, влияющие на изменение показателя в "&amp;AC106&amp;" году"</f>
        <v>Мероприятия, влияющие на изменение показателя в 2023 году</v>
      </c>
      <c r="AD107" s="97"/>
      <c r="AE107" s="97"/>
      <c r="AF107" s="97"/>
      <c r="AG107" s="97"/>
      <c r="AH107" s="97"/>
      <c r="AI107" s="97"/>
      <c r="AJ107" s="97" t="str">
        <f>"Мероприятия, влияющие на изменение показателя в "&amp;AJ106&amp;" году"</f>
        <v>Мероприятия, влияющие на изменение показателя в 2023 году</v>
      </c>
      <c r="AK107" s="97"/>
      <c r="AL107" s="97"/>
      <c r="AM107" s="97"/>
      <c r="AN107" s="97"/>
      <c r="AO107" s="97"/>
      <c r="AP107" s="97"/>
      <c r="AQ107" s="97" t="str">
        <f>"Мероприятия, влияющие на изменение показателя в "&amp;AQ106&amp;" году"</f>
        <v>Мероприятия, влияющие на изменение показателя в 2023 году</v>
      </c>
      <c r="AR107" s="97"/>
      <c r="AS107" s="97"/>
      <c r="AT107" s="97"/>
      <c r="AU107" s="97"/>
      <c r="AV107" s="97"/>
      <c r="AW107" s="97"/>
      <c r="AX107" s="97" t="str">
        <f>"Мероприятия, влияющие на изменение показателя в "&amp;AX106&amp;" году"</f>
        <v>Мероприятия, влияющие на изменение показателя в 2023 году</v>
      </c>
      <c r="AY107" s="97"/>
      <c r="AZ107" s="97"/>
      <c r="BA107" s="97"/>
      <c r="BB107" s="97"/>
      <c r="BC107" s="97"/>
      <c r="BD107" s="97"/>
    </row>
    <row r="108" spans="1:56" ht="28.5" x14ac:dyDescent="0.2">
      <c r="A108" s="36" t="s">
        <v>0</v>
      </c>
      <c r="B108" s="36" t="s">
        <v>1</v>
      </c>
      <c r="C108" s="36" t="s">
        <v>2</v>
      </c>
      <c r="D108" s="36" t="s">
        <v>6</v>
      </c>
      <c r="E108" s="36" t="s">
        <v>3</v>
      </c>
      <c r="F108" s="36" t="s">
        <v>4</v>
      </c>
      <c r="G108" s="36" t="s">
        <v>5</v>
      </c>
      <c r="H108" s="36" t="s">
        <v>0</v>
      </c>
      <c r="I108" s="36" t="s">
        <v>1</v>
      </c>
      <c r="J108" s="36" t="s">
        <v>2</v>
      </c>
      <c r="K108" s="36" t="s">
        <v>6</v>
      </c>
      <c r="L108" s="36" t="s">
        <v>3</v>
      </c>
      <c r="M108" s="36" t="s">
        <v>4</v>
      </c>
      <c r="N108" s="36" t="s">
        <v>5</v>
      </c>
      <c r="O108" s="36" t="s">
        <v>0</v>
      </c>
      <c r="P108" s="36" t="s">
        <v>1</v>
      </c>
      <c r="Q108" s="36" t="s">
        <v>2</v>
      </c>
      <c r="R108" s="36" t="s">
        <v>6</v>
      </c>
      <c r="S108" s="36" t="s">
        <v>3</v>
      </c>
      <c r="T108" s="36" t="s">
        <v>4</v>
      </c>
      <c r="U108" s="36" t="s">
        <v>5</v>
      </c>
      <c r="V108" s="36" t="s">
        <v>0</v>
      </c>
      <c r="W108" s="36" t="s">
        <v>1</v>
      </c>
      <c r="X108" s="36" t="s">
        <v>2</v>
      </c>
      <c r="Y108" s="36" t="s">
        <v>6</v>
      </c>
      <c r="Z108" s="36" t="s">
        <v>3</v>
      </c>
      <c r="AA108" s="36" t="s">
        <v>4</v>
      </c>
      <c r="AB108" s="36" t="s">
        <v>5</v>
      </c>
      <c r="AC108" s="36" t="s">
        <v>0</v>
      </c>
      <c r="AD108" s="36" t="s">
        <v>1</v>
      </c>
      <c r="AE108" s="36" t="s">
        <v>2</v>
      </c>
      <c r="AF108" s="36" t="s">
        <v>6</v>
      </c>
      <c r="AG108" s="36" t="s">
        <v>3</v>
      </c>
      <c r="AH108" s="36" t="s">
        <v>4</v>
      </c>
      <c r="AI108" s="36" t="s">
        <v>5</v>
      </c>
      <c r="AJ108" s="36" t="s">
        <v>0</v>
      </c>
      <c r="AK108" s="36" t="s">
        <v>1</v>
      </c>
      <c r="AL108" s="36" t="s">
        <v>2</v>
      </c>
      <c r="AM108" s="36" t="s">
        <v>6</v>
      </c>
      <c r="AN108" s="36" t="s">
        <v>3</v>
      </c>
      <c r="AO108" s="36" t="s">
        <v>4</v>
      </c>
      <c r="AP108" s="36" t="s">
        <v>5</v>
      </c>
      <c r="AQ108" s="36" t="s">
        <v>0</v>
      </c>
      <c r="AR108" s="36" t="s">
        <v>1</v>
      </c>
      <c r="AS108" s="36" t="s">
        <v>2</v>
      </c>
      <c r="AT108" s="36" t="s">
        <v>6</v>
      </c>
      <c r="AU108" s="36" t="s">
        <v>3</v>
      </c>
      <c r="AV108" s="36" t="s">
        <v>4</v>
      </c>
      <c r="AW108" s="36" t="s">
        <v>5</v>
      </c>
      <c r="AX108" s="36" t="s">
        <v>0</v>
      </c>
      <c r="AY108" s="36" t="s">
        <v>1</v>
      </c>
      <c r="AZ108" s="36" t="s">
        <v>2</v>
      </c>
      <c r="BA108" s="36" t="s">
        <v>6</v>
      </c>
      <c r="BB108" s="36" t="s">
        <v>3</v>
      </c>
      <c r="BC108" s="36" t="s">
        <v>4</v>
      </c>
      <c r="BD108" s="36" t="s">
        <v>5</v>
      </c>
    </row>
    <row r="109" spans="1:56" ht="128.25" customHeight="1" x14ac:dyDescent="0.2">
      <c r="A109" s="35"/>
      <c r="B109" s="35"/>
      <c r="C109" s="36"/>
      <c r="D109" s="36"/>
      <c r="E109" s="36"/>
      <c r="F109" s="42"/>
      <c r="G109" s="36"/>
      <c r="H109" s="35">
        <v>45108</v>
      </c>
      <c r="I109" s="35">
        <v>45291</v>
      </c>
      <c r="J109" s="36" t="s">
        <v>404</v>
      </c>
      <c r="K109" s="36" t="s">
        <v>186</v>
      </c>
      <c r="L109" s="36" t="s">
        <v>203</v>
      </c>
      <c r="M109" s="36">
        <v>83914221438</v>
      </c>
      <c r="N109" s="38" t="s">
        <v>204</v>
      </c>
      <c r="O109" s="35">
        <v>44936</v>
      </c>
      <c r="P109" s="35">
        <v>45291</v>
      </c>
      <c r="Q109" s="36" t="s">
        <v>233</v>
      </c>
      <c r="R109" s="36" t="s">
        <v>255</v>
      </c>
      <c r="S109" s="36" t="s">
        <v>256</v>
      </c>
      <c r="T109" s="42">
        <v>83914230134</v>
      </c>
      <c r="U109" s="38" t="s">
        <v>257</v>
      </c>
      <c r="V109" s="35"/>
      <c r="W109" s="35"/>
      <c r="X109" s="36"/>
      <c r="Y109" s="36"/>
      <c r="Z109" s="36"/>
      <c r="AA109" s="36"/>
      <c r="AB109" s="36"/>
      <c r="AC109" s="102">
        <v>44936</v>
      </c>
      <c r="AD109" s="102">
        <v>45291</v>
      </c>
      <c r="AE109" s="99" t="s">
        <v>270</v>
      </c>
      <c r="AF109" s="36" t="s">
        <v>240</v>
      </c>
      <c r="AG109" s="36" t="s">
        <v>241</v>
      </c>
      <c r="AH109" s="36">
        <v>83914235172</v>
      </c>
      <c r="AI109" s="38" t="s">
        <v>242</v>
      </c>
      <c r="AJ109" s="35"/>
      <c r="AK109" s="35"/>
      <c r="AL109" s="36"/>
      <c r="AM109" s="36"/>
      <c r="AN109" s="36"/>
      <c r="AO109" s="36"/>
      <c r="AP109" s="36"/>
      <c r="AQ109" s="102">
        <v>44935</v>
      </c>
      <c r="AR109" s="102">
        <v>45291</v>
      </c>
      <c r="AS109" s="99" t="s">
        <v>271</v>
      </c>
      <c r="AT109" s="36" t="s">
        <v>243</v>
      </c>
      <c r="AU109" s="36" t="s">
        <v>244</v>
      </c>
      <c r="AV109" s="36">
        <v>83914231105</v>
      </c>
      <c r="AW109" s="36" t="s">
        <v>245</v>
      </c>
      <c r="AX109" s="102">
        <v>44935</v>
      </c>
      <c r="AY109" s="102">
        <v>45107</v>
      </c>
      <c r="AZ109" s="99" t="s">
        <v>408</v>
      </c>
      <c r="BA109" s="36" t="s">
        <v>264</v>
      </c>
      <c r="BB109" s="36" t="s">
        <v>265</v>
      </c>
      <c r="BC109" s="36">
        <v>83919874468</v>
      </c>
      <c r="BD109" s="36" t="s">
        <v>266</v>
      </c>
    </row>
    <row r="110" spans="1:56" ht="85.5" x14ac:dyDescent="0.2">
      <c r="A110" s="35"/>
      <c r="B110" s="35"/>
      <c r="C110" s="36"/>
      <c r="D110" s="36"/>
      <c r="E110" s="36"/>
      <c r="F110" s="36"/>
      <c r="G110" s="36"/>
      <c r="H110" s="35">
        <v>45108</v>
      </c>
      <c r="I110" s="35">
        <v>45291</v>
      </c>
      <c r="J110" s="36" t="s">
        <v>325</v>
      </c>
      <c r="K110" s="36" t="s">
        <v>186</v>
      </c>
      <c r="L110" s="36" t="s">
        <v>203</v>
      </c>
      <c r="M110" s="36">
        <v>83914221438</v>
      </c>
      <c r="N110" s="38" t="s">
        <v>204</v>
      </c>
      <c r="O110" s="35">
        <v>44936</v>
      </c>
      <c r="P110" s="35">
        <v>45291</v>
      </c>
      <c r="Q110" s="36" t="s">
        <v>233</v>
      </c>
      <c r="R110" s="36" t="s">
        <v>258</v>
      </c>
      <c r="S110" s="36" t="s">
        <v>259</v>
      </c>
      <c r="T110" s="36">
        <v>83914236117</v>
      </c>
      <c r="U110" s="36" t="s">
        <v>260</v>
      </c>
      <c r="V110" s="35"/>
      <c r="W110" s="35"/>
      <c r="X110" s="36"/>
      <c r="Y110" s="36"/>
      <c r="Z110" s="36"/>
      <c r="AA110" s="36"/>
      <c r="AB110" s="36"/>
      <c r="AC110" s="104"/>
      <c r="AD110" s="104"/>
      <c r="AE110" s="101"/>
      <c r="AF110" s="36" t="s">
        <v>243</v>
      </c>
      <c r="AG110" s="36" t="s">
        <v>244</v>
      </c>
      <c r="AH110" s="36">
        <v>83914231105</v>
      </c>
      <c r="AI110" s="36" t="s">
        <v>245</v>
      </c>
      <c r="AJ110" s="35"/>
      <c r="AK110" s="35"/>
      <c r="AL110" s="36"/>
      <c r="AM110" s="36"/>
      <c r="AN110" s="36"/>
      <c r="AO110" s="36"/>
      <c r="AP110" s="36"/>
      <c r="AQ110" s="103"/>
      <c r="AR110" s="103"/>
      <c r="AS110" s="100"/>
      <c r="AT110" s="36" t="s">
        <v>255</v>
      </c>
      <c r="AU110" s="36" t="s">
        <v>256</v>
      </c>
      <c r="AV110" s="42">
        <v>83914230134</v>
      </c>
      <c r="AW110" s="38" t="s">
        <v>257</v>
      </c>
      <c r="AX110" s="104"/>
      <c r="AY110" s="104"/>
      <c r="AZ110" s="101"/>
      <c r="BA110" s="36" t="s">
        <v>267</v>
      </c>
      <c r="BB110" s="36" t="s">
        <v>268</v>
      </c>
      <c r="BC110" s="36">
        <v>83914239144</v>
      </c>
      <c r="BD110" s="36" t="s">
        <v>269</v>
      </c>
    </row>
    <row r="111" spans="1:56" ht="128.25" x14ac:dyDescent="0.2">
      <c r="A111" s="35"/>
      <c r="B111" s="35"/>
      <c r="C111" s="36"/>
      <c r="D111" s="36"/>
      <c r="E111" s="36"/>
      <c r="F111" s="36"/>
      <c r="G111" s="36"/>
      <c r="H111" s="35"/>
      <c r="I111" s="35"/>
      <c r="J111" s="36"/>
      <c r="K111" s="36"/>
      <c r="L111" s="36"/>
      <c r="M111" s="36"/>
      <c r="N111" s="38"/>
      <c r="O111" s="35">
        <v>44936</v>
      </c>
      <c r="P111" s="35">
        <v>45291</v>
      </c>
      <c r="Q111" s="36" t="s">
        <v>233</v>
      </c>
      <c r="R111" s="36" t="s">
        <v>261</v>
      </c>
      <c r="S111" s="36" t="s">
        <v>262</v>
      </c>
      <c r="T111" s="36">
        <v>83914234123</v>
      </c>
      <c r="U111" s="36" t="s">
        <v>263</v>
      </c>
      <c r="V111" s="35"/>
      <c r="W111" s="35"/>
      <c r="X111" s="36"/>
      <c r="Y111" s="36"/>
      <c r="Z111" s="36"/>
      <c r="AA111" s="36"/>
      <c r="AB111" s="36"/>
      <c r="AC111" s="35"/>
      <c r="AD111" s="35"/>
      <c r="AE111" s="36"/>
      <c r="AF111" s="36"/>
      <c r="AG111" s="36"/>
      <c r="AH111" s="36"/>
      <c r="AI111" s="36"/>
      <c r="AJ111" s="35"/>
      <c r="AK111" s="35"/>
      <c r="AL111" s="36"/>
      <c r="AM111" s="36"/>
      <c r="AN111" s="36"/>
      <c r="AO111" s="36"/>
      <c r="AP111" s="36"/>
      <c r="AQ111" s="104"/>
      <c r="AR111" s="104"/>
      <c r="AS111" s="101"/>
      <c r="AT111" s="36" t="s">
        <v>258</v>
      </c>
      <c r="AU111" s="36" t="s">
        <v>259</v>
      </c>
      <c r="AV111" s="36">
        <v>83914236117</v>
      </c>
      <c r="AW111" s="36" t="s">
        <v>260</v>
      </c>
      <c r="AX111" s="35">
        <v>45108</v>
      </c>
      <c r="AY111" s="35">
        <v>45291</v>
      </c>
      <c r="AZ111" s="36" t="s">
        <v>274</v>
      </c>
      <c r="BA111" s="36" t="s">
        <v>187</v>
      </c>
      <c r="BB111" s="36" t="s">
        <v>275</v>
      </c>
      <c r="BC111" s="36">
        <v>83914221438</v>
      </c>
      <c r="BD111" s="36" t="s">
        <v>276</v>
      </c>
    </row>
    <row r="112" spans="1:56" ht="99" customHeight="1" x14ac:dyDescent="0.2">
      <c r="A112" s="35"/>
      <c r="B112" s="35"/>
      <c r="C112" s="36"/>
      <c r="D112" s="36"/>
      <c r="E112" s="36"/>
      <c r="F112" s="36"/>
      <c r="G112" s="36"/>
      <c r="H112" s="35"/>
      <c r="I112" s="35"/>
      <c r="J112" s="36"/>
      <c r="K112" s="36"/>
      <c r="L112" s="36"/>
      <c r="M112" s="36"/>
      <c r="N112" s="38"/>
      <c r="O112" s="35">
        <v>45200</v>
      </c>
      <c r="P112" s="35">
        <v>45291</v>
      </c>
      <c r="Q112" s="36" t="s">
        <v>277</v>
      </c>
      <c r="R112" s="36" t="s">
        <v>186</v>
      </c>
      <c r="S112" s="36" t="s">
        <v>203</v>
      </c>
      <c r="T112" s="36">
        <v>83914221438</v>
      </c>
      <c r="U112" s="38" t="s">
        <v>204</v>
      </c>
      <c r="V112" s="35"/>
      <c r="W112" s="35"/>
      <c r="X112" s="36"/>
      <c r="Y112" s="36"/>
      <c r="Z112" s="36"/>
      <c r="AA112" s="36"/>
      <c r="AB112" s="36"/>
      <c r="AC112" s="35"/>
      <c r="AD112" s="35"/>
      <c r="AE112" s="36"/>
      <c r="AF112" s="36"/>
      <c r="AG112" s="36"/>
      <c r="AH112" s="36"/>
      <c r="AI112" s="36"/>
      <c r="AJ112" s="35"/>
      <c r="AK112" s="35"/>
      <c r="AL112" s="36"/>
      <c r="AM112" s="36"/>
      <c r="AN112" s="36"/>
      <c r="AO112" s="36"/>
      <c r="AP112" s="36"/>
      <c r="AQ112" s="35">
        <v>45200</v>
      </c>
      <c r="AR112" s="35">
        <v>45291</v>
      </c>
      <c r="AS112" s="36" t="s">
        <v>273</v>
      </c>
      <c r="AT112" s="36" t="s">
        <v>186</v>
      </c>
      <c r="AU112" s="36" t="s">
        <v>203</v>
      </c>
      <c r="AV112" s="36">
        <v>83914221438</v>
      </c>
      <c r="AW112" s="38" t="s">
        <v>204</v>
      </c>
      <c r="AX112" s="35"/>
      <c r="AY112" s="35"/>
      <c r="AZ112" s="36"/>
      <c r="BA112" s="36"/>
      <c r="BB112" s="36"/>
      <c r="BC112" s="36"/>
      <c r="BD112" s="36"/>
    </row>
    <row r="113" spans="1:56" x14ac:dyDescent="0.2">
      <c r="A113" s="35"/>
      <c r="B113" s="35"/>
      <c r="C113" s="36"/>
      <c r="D113" s="36"/>
      <c r="E113" s="36"/>
      <c r="F113" s="36"/>
      <c r="G113" s="36"/>
      <c r="H113" s="35"/>
      <c r="I113" s="35"/>
      <c r="J113" s="43"/>
      <c r="K113" s="43"/>
      <c r="L113" s="43"/>
      <c r="M113" s="43"/>
      <c r="N113" s="43"/>
      <c r="O113" s="35"/>
      <c r="P113" s="35"/>
      <c r="Q113" s="36"/>
      <c r="R113" s="36"/>
      <c r="S113" s="36"/>
      <c r="T113" s="36"/>
      <c r="U113" s="36"/>
      <c r="V113" s="35"/>
      <c r="W113" s="35"/>
      <c r="X113" s="36"/>
      <c r="Y113" s="36"/>
      <c r="Z113" s="36"/>
      <c r="AA113" s="36"/>
      <c r="AB113" s="36"/>
      <c r="AC113" s="35"/>
      <c r="AD113" s="35"/>
      <c r="AE113" s="36"/>
      <c r="AF113" s="36"/>
      <c r="AG113" s="36"/>
      <c r="AH113" s="36"/>
      <c r="AI113" s="36"/>
      <c r="AJ113" s="35"/>
      <c r="AK113" s="35"/>
      <c r="AL113" s="36"/>
      <c r="AM113" s="36"/>
      <c r="AN113" s="36"/>
      <c r="AO113" s="36"/>
      <c r="AP113" s="36"/>
      <c r="AQ113" s="35"/>
      <c r="AR113" s="35"/>
      <c r="AS113" s="36"/>
      <c r="AT113" s="36"/>
      <c r="AU113" s="36"/>
      <c r="AV113" s="36"/>
      <c r="AW113" s="36"/>
      <c r="AX113" s="35"/>
      <c r="AY113" s="35"/>
      <c r="AZ113" s="36"/>
      <c r="BA113" s="36"/>
      <c r="BB113" s="36"/>
      <c r="BC113" s="36"/>
      <c r="BD113" s="36"/>
    </row>
    <row r="114" spans="1:56" x14ac:dyDescent="0.2">
      <c r="A114" s="35"/>
      <c r="B114" s="35"/>
      <c r="C114" s="36"/>
      <c r="D114" s="36"/>
      <c r="E114" s="36"/>
      <c r="F114" s="36"/>
      <c r="G114" s="36"/>
      <c r="H114" s="35"/>
      <c r="I114" s="35"/>
      <c r="J114" s="36"/>
      <c r="K114" s="36"/>
      <c r="L114" s="36"/>
      <c r="M114" s="36"/>
      <c r="N114" s="36"/>
      <c r="O114" s="35"/>
      <c r="P114" s="35"/>
      <c r="Q114" s="36"/>
      <c r="R114" s="36"/>
      <c r="S114" s="36"/>
      <c r="T114" s="36"/>
      <c r="U114" s="36"/>
      <c r="V114" s="35"/>
      <c r="W114" s="35"/>
      <c r="X114" s="36"/>
      <c r="Y114" s="36"/>
      <c r="Z114" s="36"/>
      <c r="AA114" s="36"/>
      <c r="AB114" s="36"/>
      <c r="AC114" s="35"/>
      <c r="AD114" s="35"/>
      <c r="AE114" s="36"/>
      <c r="AF114" s="36"/>
      <c r="AG114" s="36"/>
      <c r="AH114" s="36"/>
      <c r="AI114" s="36"/>
      <c r="AJ114" s="35"/>
      <c r="AK114" s="35"/>
      <c r="AL114" s="36"/>
      <c r="AM114" s="36"/>
      <c r="AN114" s="36"/>
      <c r="AO114" s="36"/>
      <c r="AP114" s="36"/>
      <c r="AQ114" s="35"/>
      <c r="AR114" s="35"/>
      <c r="AS114" s="36"/>
      <c r="AT114" s="36"/>
      <c r="AU114" s="36"/>
      <c r="AV114" s="36"/>
      <c r="AW114" s="36"/>
      <c r="AX114" s="35"/>
      <c r="AY114" s="35"/>
      <c r="AZ114" s="36"/>
      <c r="BA114" s="36"/>
      <c r="BB114" s="36"/>
      <c r="BC114" s="36"/>
      <c r="BD114" s="36"/>
    </row>
    <row r="115" spans="1:56" x14ac:dyDescent="0.2">
      <c r="A115" s="35"/>
      <c r="B115" s="35"/>
      <c r="C115" s="36"/>
      <c r="D115" s="36"/>
      <c r="E115" s="36"/>
      <c r="F115" s="36"/>
      <c r="G115" s="36"/>
      <c r="H115" s="35"/>
      <c r="I115" s="35"/>
      <c r="J115" s="36"/>
      <c r="K115" s="36"/>
      <c r="L115" s="36"/>
      <c r="M115" s="36"/>
      <c r="N115" s="36"/>
      <c r="O115" s="35"/>
      <c r="P115" s="35"/>
      <c r="Q115" s="36"/>
      <c r="R115" s="36"/>
      <c r="S115" s="36"/>
      <c r="T115" s="36"/>
      <c r="U115" s="36"/>
      <c r="V115" s="35"/>
      <c r="W115" s="35"/>
      <c r="X115" s="36"/>
      <c r="Y115" s="36"/>
      <c r="Z115" s="36"/>
      <c r="AA115" s="36"/>
      <c r="AB115" s="36"/>
      <c r="AC115" s="35"/>
      <c r="AD115" s="35"/>
      <c r="AE115" s="36"/>
      <c r="AF115" s="36"/>
      <c r="AG115" s="36"/>
      <c r="AH115" s="36"/>
      <c r="AI115" s="36"/>
      <c r="AJ115" s="35"/>
      <c r="AK115" s="35"/>
      <c r="AL115" s="36"/>
      <c r="AM115" s="36"/>
      <c r="AN115" s="36"/>
      <c r="AO115" s="36"/>
      <c r="AP115" s="36"/>
      <c r="AQ115" s="35"/>
      <c r="AR115" s="35"/>
      <c r="AS115" s="36"/>
      <c r="AT115" s="36"/>
      <c r="AU115" s="36"/>
      <c r="AV115" s="36"/>
      <c r="AW115" s="36"/>
      <c r="AX115" s="35"/>
      <c r="AY115" s="35"/>
      <c r="AZ115" s="36"/>
      <c r="BA115" s="36"/>
      <c r="BB115" s="36"/>
      <c r="BC115" s="36"/>
      <c r="BD115" s="36"/>
    </row>
    <row r="116" spans="1:56" x14ac:dyDescent="0.2">
      <c r="A116" s="35"/>
      <c r="B116" s="35"/>
      <c r="C116" s="36"/>
      <c r="D116" s="36"/>
      <c r="E116" s="36"/>
      <c r="F116" s="36"/>
      <c r="G116" s="36"/>
      <c r="H116" s="35"/>
      <c r="I116" s="35"/>
      <c r="J116" s="36"/>
      <c r="K116" s="36"/>
      <c r="L116" s="36"/>
      <c r="M116" s="36"/>
      <c r="N116" s="36"/>
      <c r="O116" s="35"/>
      <c r="P116" s="35"/>
      <c r="Q116" s="36"/>
      <c r="R116" s="36"/>
      <c r="S116" s="36"/>
      <c r="T116" s="36"/>
      <c r="U116" s="36"/>
      <c r="V116" s="35"/>
      <c r="W116" s="35"/>
      <c r="X116" s="36"/>
      <c r="Y116" s="36"/>
      <c r="Z116" s="36"/>
      <c r="AA116" s="36"/>
      <c r="AB116" s="36"/>
      <c r="AC116" s="35"/>
      <c r="AD116" s="35"/>
      <c r="AE116" s="36"/>
      <c r="AF116" s="36"/>
      <c r="AG116" s="36"/>
      <c r="AH116" s="36"/>
      <c r="AI116" s="36"/>
      <c r="AJ116" s="35"/>
      <c r="AK116" s="35"/>
      <c r="AL116" s="36"/>
      <c r="AM116" s="36"/>
      <c r="AN116" s="36"/>
      <c r="AO116" s="36"/>
      <c r="AP116" s="36"/>
      <c r="AQ116" s="35"/>
      <c r="AR116" s="35"/>
      <c r="AS116" s="36"/>
      <c r="AT116" s="36"/>
      <c r="AU116" s="36"/>
      <c r="AV116" s="36"/>
      <c r="AW116" s="36"/>
      <c r="AX116" s="35"/>
      <c r="AY116" s="35"/>
      <c r="AZ116" s="36"/>
      <c r="BA116" s="36"/>
      <c r="BB116" s="36"/>
      <c r="BC116" s="36"/>
      <c r="BD116" s="36"/>
    </row>
    <row r="117" spans="1:56" x14ac:dyDescent="0.2">
      <c r="A117" s="35"/>
      <c r="B117" s="35"/>
      <c r="C117" s="36"/>
      <c r="D117" s="36"/>
      <c r="E117" s="36"/>
      <c r="F117" s="36"/>
      <c r="G117" s="36"/>
      <c r="H117" s="35"/>
      <c r="I117" s="35"/>
      <c r="J117" s="36"/>
      <c r="K117" s="36"/>
      <c r="L117" s="36"/>
      <c r="M117" s="36"/>
      <c r="N117" s="36"/>
      <c r="O117" s="35"/>
      <c r="P117" s="35"/>
      <c r="Q117" s="36"/>
      <c r="R117" s="36"/>
      <c r="S117" s="36"/>
      <c r="T117" s="36"/>
      <c r="U117" s="36"/>
      <c r="V117" s="35"/>
      <c r="W117" s="35"/>
      <c r="X117" s="36"/>
      <c r="Y117" s="36"/>
      <c r="Z117" s="36"/>
      <c r="AA117" s="36"/>
      <c r="AB117" s="36"/>
      <c r="AC117" s="35"/>
      <c r="AD117" s="35"/>
      <c r="AE117" s="36"/>
      <c r="AF117" s="36"/>
      <c r="AG117" s="36"/>
      <c r="AH117" s="36"/>
      <c r="AI117" s="36"/>
      <c r="AJ117" s="35"/>
      <c r="AK117" s="35"/>
      <c r="AL117" s="36"/>
      <c r="AM117" s="36"/>
      <c r="AN117" s="36"/>
      <c r="AO117" s="36"/>
      <c r="AP117" s="36"/>
      <c r="AQ117" s="35"/>
      <c r="AR117" s="35"/>
      <c r="AS117" s="36"/>
      <c r="AT117" s="36"/>
      <c r="AU117" s="36"/>
      <c r="AV117" s="36"/>
      <c r="AW117" s="36"/>
      <c r="AX117" s="35"/>
      <c r="AY117" s="35"/>
      <c r="AZ117" s="36"/>
      <c r="BA117" s="36"/>
      <c r="BB117" s="36"/>
      <c r="BC117" s="36"/>
      <c r="BD117" s="36"/>
    </row>
    <row r="118" spans="1:56" x14ac:dyDescent="0.2">
      <c r="A118" s="35"/>
      <c r="B118" s="35"/>
      <c r="C118" s="36"/>
      <c r="D118" s="36"/>
      <c r="E118" s="36"/>
      <c r="F118" s="36"/>
      <c r="G118" s="36"/>
      <c r="H118" s="35"/>
      <c r="I118" s="35"/>
      <c r="J118" s="36"/>
      <c r="K118" s="36"/>
      <c r="L118" s="36"/>
      <c r="M118" s="36"/>
      <c r="N118" s="36"/>
      <c r="O118" s="35"/>
      <c r="P118" s="35"/>
      <c r="Q118" s="36"/>
      <c r="R118" s="36"/>
      <c r="S118" s="36"/>
      <c r="T118" s="36"/>
      <c r="U118" s="36"/>
      <c r="V118" s="35"/>
      <c r="W118" s="35"/>
      <c r="X118" s="36"/>
      <c r="Y118" s="36"/>
      <c r="Z118" s="36"/>
      <c r="AA118" s="36"/>
      <c r="AB118" s="36"/>
      <c r="AC118" s="35"/>
      <c r="AD118" s="35"/>
      <c r="AE118" s="36"/>
      <c r="AF118" s="36"/>
      <c r="AG118" s="36"/>
      <c r="AH118" s="36"/>
      <c r="AI118" s="36"/>
      <c r="AJ118" s="35"/>
      <c r="AK118" s="35"/>
      <c r="AL118" s="36"/>
      <c r="AM118" s="36"/>
      <c r="AN118" s="36"/>
      <c r="AO118" s="36"/>
      <c r="AP118" s="36"/>
      <c r="AQ118" s="35"/>
      <c r="AR118" s="35"/>
      <c r="AS118" s="36"/>
      <c r="AT118" s="36"/>
      <c r="AU118" s="36"/>
      <c r="AV118" s="36"/>
      <c r="AW118" s="36"/>
      <c r="AX118" s="35"/>
      <c r="AY118" s="35"/>
      <c r="AZ118" s="36"/>
      <c r="BA118" s="36"/>
      <c r="BB118" s="36"/>
      <c r="BC118" s="36"/>
      <c r="BD118" s="36"/>
    </row>
    <row r="119" spans="1:56" x14ac:dyDescent="0.2">
      <c r="A119" s="35"/>
      <c r="B119" s="35"/>
      <c r="C119" s="36"/>
      <c r="D119" s="36"/>
      <c r="E119" s="36"/>
      <c r="F119" s="36"/>
      <c r="G119" s="36"/>
      <c r="H119" s="35"/>
      <c r="I119" s="35"/>
      <c r="J119" s="36"/>
      <c r="K119" s="36"/>
      <c r="L119" s="36"/>
      <c r="M119" s="36"/>
      <c r="N119" s="36"/>
      <c r="O119" s="35"/>
      <c r="P119" s="35"/>
      <c r="Q119" s="36"/>
      <c r="R119" s="36"/>
      <c r="S119" s="36"/>
      <c r="T119" s="36"/>
      <c r="U119" s="36"/>
      <c r="V119" s="35"/>
      <c r="W119" s="35"/>
      <c r="X119" s="36"/>
      <c r="Y119" s="36"/>
      <c r="Z119" s="36"/>
      <c r="AA119" s="36"/>
      <c r="AB119" s="36"/>
      <c r="AC119" s="35"/>
      <c r="AD119" s="35"/>
      <c r="AE119" s="36"/>
      <c r="AF119" s="36"/>
      <c r="AG119" s="36"/>
      <c r="AH119" s="36"/>
      <c r="AI119" s="36"/>
      <c r="AJ119" s="35"/>
      <c r="AK119" s="35"/>
      <c r="AL119" s="36"/>
      <c r="AM119" s="36"/>
      <c r="AN119" s="36"/>
      <c r="AO119" s="36"/>
      <c r="AP119" s="36"/>
      <c r="AQ119" s="35"/>
      <c r="AR119" s="35"/>
      <c r="AS119" s="36"/>
      <c r="AT119" s="36"/>
      <c r="AU119" s="36"/>
      <c r="AV119" s="36"/>
      <c r="AW119" s="36"/>
      <c r="AX119" s="35"/>
      <c r="AY119" s="35"/>
      <c r="AZ119" s="36"/>
      <c r="BA119" s="36"/>
      <c r="BB119" s="36"/>
      <c r="BC119" s="36"/>
      <c r="BD119" s="36"/>
    </row>
    <row r="120" spans="1:56" x14ac:dyDescent="0.2">
      <c r="A120" s="35"/>
      <c r="B120" s="35"/>
      <c r="C120" s="36"/>
      <c r="D120" s="36"/>
      <c r="E120" s="36"/>
      <c r="F120" s="36"/>
      <c r="G120" s="36"/>
      <c r="H120" s="35"/>
      <c r="I120" s="35"/>
      <c r="J120" s="36"/>
      <c r="K120" s="36"/>
      <c r="L120" s="36"/>
      <c r="M120" s="36"/>
      <c r="N120" s="36"/>
      <c r="O120" s="35"/>
      <c r="P120" s="35"/>
      <c r="Q120" s="36"/>
      <c r="R120" s="36"/>
      <c r="S120" s="36"/>
      <c r="T120" s="36"/>
      <c r="U120" s="36"/>
      <c r="V120" s="35"/>
      <c r="W120" s="35"/>
      <c r="X120" s="36"/>
      <c r="Y120" s="36"/>
      <c r="Z120" s="36"/>
      <c r="AA120" s="36"/>
      <c r="AB120" s="36"/>
      <c r="AC120" s="35"/>
      <c r="AD120" s="35"/>
      <c r="AE120" s="36"/>
      <c r="AF120" s="36"/>
      <c r="AG120" s="36"/>
      <c r="AH120" s="36"/>
      <c r="AI120" s="36"/>
      <c r="AJ120" s="35"/>
      <c r="AK120" s="35"/>
      <c r="AL120" s="36"/>
      <c r="AM120" s="36"/>
      <c r="AN120" s="36"/>
      <c r="AO120" s="36"/>
      <c r="AP120" s="36"/>
      <c r="AQ120" s="35"/>
      <c r="AR120" s="35"/>
      <c r="AS120" s="36"/>
      <c r="AT120" s="36"/>
      <c r="AU120" s="36"/>
      <c r="AV120" s="36"/>
      <c r="AW120" s="36"/>
      <c r="AX120" s="35"/>
      <c r="AY120" s="35"/>
      <c r="AZ120" s="36"/>
      <c r="BA120" s="36"/>
      <c r="BB120" s="36"/>
      <c r="BC120" s="36"/>
      <c r="BD120" s="36"/>
    </row>
    <row r="121" spans="1:56" x14ac:dyDescent="0.2">
      <c r="A121" s="35"/>
      <c r="B121" s="35"/>
      <c r="C121" s="36"/>
      <c r="D121" s="36"/>
      <c r="E121" s="36"/>
      <c r="F121" s="36"/>
      <c r="G121" s="36"/>
      <c r="H121" s="35"/>
      <c r="I121" s="35"/>
      <c r="J121" s="36"/>
      <c r="K121" s="36"/>
      <c r="L121" s="36"/>
      <c r="M121" s="36"/>
      <c r="N121" s="36"/>
      <c r="O121" s="35"/>
      <c r="P121" s="35"/>
      <c r="Q121" s="36"/>
      <c r="R121" s="36"/>
      <c r="S121" s="36"/>
      <c r="T121" s="36"/>
      <c r="U121" s="36"/>
      <c r="V121" s="35"/>
      <c r="W121" s="35"/>
      <c r="X121" s="36"/>
      <c r="Y121" s="36"/>
      <c r="Z121" s="36"/>
      <c r="AA121" s="36"/>
      <c r="AB121" s="36"/>
      <c r="AC121" s="35"/>
      <c r="AD121" s="35"/>
      <c r="AE121" s="36"/>
      <c r="AF121" s="36"/>
      <c r="AG121" s="36"/>
      <c r="AH121" s="36"/>
      <c r="AI121" s="36"/>
      <c r="AJ121" s="35"/>
      <c r="AK121" s="35"/>
      <c r="AL121" s="36"/>
      <c r="AM121" s="36"/>
      <c r="AN121" s="36"/>
      <c r="AO121" s="36"/>
      <c r="AP121" s="36"/>
      <c r="AQ121" s="35"/>
      <c r="AR121" s="35"/>
      <c r="AS121" s="36"/>
      <c r="AT121" s="36"/>
      <c r="AU121" s="36"/>
      <c r="AV121" s="36"/>
      <c r="AW121" s="36"/>
      <c r="AX121" s="35"/>
      <c r="AY121" s="35"/>
      <c r="AZ121" s="36"/>
      <c r="BA121" s="36"/>
      <c r="BB121" s="36"/>
      <c r="BC121" s="36"/>
      <c r="BD121" s="36"/>
    </row>
    <row r="122" spans="1:56" x14ac:dyDescent="0.2">
      <c r="A122" s="35"/>
      <c r="B122" s="35"/>
      <c r="C122" s="36"/>
      <c r="D122" s="36"/>
      <c r="E122" s="36"/>
      <c r="F122" s="36"/>
      <c r="G122" s="36"/>
      <c r="H122" s="35"/>
      <c r="I122" s="35"/>
      <c r="J122" s="36"/>
      <c r="K122" s="36"/>
      <c r="L122" s="36"/>
      <c r="M122" s="36"/>
      <c r="N122" s="36"/>
      <c r="O122" s="35"/>
      <c r="P122" s="35"/>
      <c r="Q122" s="36"/>
      <c r="R122" s="36"/>
      <c r="S122" s="36"/>
      <c r="T122" s="36"/>
      <c r="U122" s="36"/>
      <c r="V122" s="35"/>
      <c r="W122" s="35"/>
      <c r="X122" s="36"/>
      <c r="Y122" s="36"/>
      <c r="Z122" s="36"/>
      <c r="AA122" s="36"/>
      <c r="AB122" s="36"/>
      <c r="AC122" s="35"/>
      <c r="AD122" s="35"/>
      <c r="AE122" s="36"/>
      <c r="AF122" s="36"/>
      <c r="AG122" s="36"/>
      <c r="AH122" s="36"/>
      <c r="AI122" s="36"/>
      <c r="AJ122" s="35"/>
      <c r="AK122" s="35"/>
      <c r="AL122" s="36"/>
      <c r="AM122" s="36"/>
      <c r="AN122" s="36"/>
      <c r="AO122" s="36"/>
      <c r="AP122" s="36"/>
      <c r="AQ122" s="35"/>
      <c r="AR122" s="35"/>
      <c r="AS122" s="36"/>
      <c r="AT122" s="36"/>
      <c r="AU122" s="36"/>
      <c r="AV122" s="36"/>
      <c r="AW122" s="36"/>
      <c r="AX122" s="35"/>
      <c r="AY122" s="35"/>
      <c r="AZ122" s="36"/>
      <c r="BA122" s="36"/>
      <c r="BB122" s="36"/>
      <c r="BC122" s="36"/>
      <c r="BD122" s="36"/>
    </row>
    <row r="123" spans="1:56" x14ac:dyDescent="0.2">
      <c r="A123" s="35"/>
      <c r="B123" s="35"/>
      <c r="C123" s="36"/>
      <c r="D123" s="36"/>
      <c r="E123" s="36"/>
      <c r="F123" s="36"/>
      <c r="G123" s="36"/>
      <c r="H123" s="35"/>
      <c r="I123" s="35"/>
      <c r="J123" s="36"/>
      <c r="K123" s="36"/>
      <c r="L123" s="36"/>
      <c r="M123" s="36"/>
      <c r="N123" s="36"/>
      <c r="O123" s="35"/>
      <c r="P123" s="35"/>
      <c r="Q123" s="36"/>
      <c r="R123" s="36"/>
      <c r="S123" s="36"/>
      <c r="T123" s="36"/>
      <c r="U123" s="36"/>
      <c r="V123" s="35"/>
      <c r="W123" s="35"/>
      <c r="X123" s="36"/>
      <c r="Y123" s="36"/>
      <c r="Z123" s="36"/>
      <c r="AA123" s="36"/>
      <c r="AB123" s="36"/>
      <c r="AC123" s="35"/>
      <c r="AD123" s="35"/>
      <c r="AE123" s="36"/>
      <c r="AF123" s="36"/>
      <c r="AG123" s="36"/>
      <c r="AH123" s="36"/>
      <c r="AI123" s="36"/>
      <c r="AJ123" s="35"/>
      <c r="AK123" s="35"/>
      <c r="AL123" s="36"/>
      <c r="AM123" s="36"/>
      <c r="AN123" s="36"/>
      <c r="AO123" s="36"/>
      <c r="AP123" s="36"/>
      <c r="AQ123" s="35"/>
      <c r="AR123" s="35"/>
      <c r="AS123" s="36"/>
      <c r="AT123" s="36"/>
      <c r="AU123" s="36"/>
      <c r="AV123" s="36"/>
      <c r="AW123" s="36"/>
      <c r="AX123" s="35"/>
      <c r="AY123" s="35"/>
      <c r="AZ123" s="36"/>
      <c r="BA123" s="36"/>
      <c r="BB123" s="36"/>
      <c r="BC123" s="36"/>
      <c r="BD123" s="36"/>
    </row>
    <row r="124" spans="1:56" ht="90.6" customHeight="1" thickBot="1" x14ac:dyDescent="0.25">
      <c r="A124" s="106" t="s">
        <v>7</v>
      </c>
      <c r="B124" s="106"/>
      <c r="C124" s="109" t="str">
        <f>C103</f>
        <v>Доля образовательных организаций, обеспеченных Интернет-соединением со скоростью соединения не менее 100 Мб/c - для образовательных организаций, расположенных в городах, 50 Мб/c - для образовательных организаций, расположенных в сельской местности и поселках городского типа, а также гарантированным Интернет-трафиком, процент</v>
      </c>
      <c r="D124" s="109"/>
      <c r="E124" s="109"/>
      <c r="F124" s="109"/>
      <c r="G124" s="109"/>
      <c r="H124" s="96" t="s">
        <v>7</v>
      </c>
      <c r="I124" s="96"/>
      <c r="J124" s="97" t="str">
        <f>J103</f>
        <v>Внедрена целевая модель цифровой образовательной среды в образовательных организациях, реализующих образовательные программы общего образования и среднего профессионального образования, нет/да</v>
      </c>
      <c r="K124" s="97"/>
      <c r="L124" s="97"/>
      <c r="M124" s="97"/>
      <c r="N124" s="97"/>
      <c r="O124" s="96" t="s">
        <v>7</v>
      </c>
      <c r="P124" s="96"/>
      <c r="Q124" s="97" t="str">
        <f>Q103</f>
        <v>Доля обучающихся по программам общего образования, дополнительного образования для детей , для которых формируется цифровой образовательный профиль и индивидуальный план обучения с использованием федеральной информационно-сервисной платформы цифровой образовательной среды, в общем числе обучающихся по указанным программам, процент</v>
      </c>
      <c r="R124" s="97"/>
      <c r="S124" s="97"/>
      <c r="T124" s="97"/>
      <c r="U124" s="97"/>
      <c r="V124" s="96" t="s">
        <v>7</v>
      </c>
      <c r="W124" s="96"/>
      <c r="X124" s="97" t="str">
        <f>X103</f>
        <v xml:space="preserve">Доля обучающихся, по программам общего образования, дополнительного образования для детей и среднего профессионального образования, для которых на Едином портале государственных услуг (ЕПГУ) доступен личный кабинет «Образование», обеспечивающий фиксацию образовательных результатов, просмотр индивидуального плана обучения, доступ к цифровому образовательному профилю, включающий в себя сервисы по получению образовательных услуг и государственных услуг в сфере образования в электронной форме, в общем числе обучающихся по указанным программам, процент </v>
      </c>
      <c r="Y124" s="97"/>
      <c r="Z124" s="97"/>
      <c r="AA124" s="97"/>
      <c r="AB124" s="97"/>
      <c r="AC124" s="96" t="s">
        <v>7</v>
      </c>
      <c r="AD124" s="96"/>
      <c r="AE124" s="97" t="str">
        <f>AE103</f>
        <v>Доля образовательных организаций, реализующих программы общего образования, дополнительного образования детей и среднего профессионального образования, осуществляющих образовательную деятельность с использованием федеральной информационно-сервисной платформы цифровой образовательной среды, в общем числе образовательных организаций, процент</v>
      </c>
      <c r="AF124" s="97"/>
      <c r="AG124" s="97"/>
      <c r="AH124" s="97"/>
      <c r="AI124" s="97"/>
      <c r="AJ124" s="96" t="s">
        <v>7</v>
      </c>
      <c r="AK124" s="96"/>
      <c r="AL124" s="97" t="str">
        <f>AL103</f>
        <v>Доля документов ведомственной и статистической отчетности, утвержденной нормативными правовыми актами, формирующаяся на основании однократно введенных первичных данных, процент</v>
      </c>
      <c r="AM124" s="97"/>
      <c r="AN124" s="97"/>
      <c r="AO124" s="97"/>
      <c r="AP124" s="97"/>
      <c r="AQ124" s="96" t="s">
        <v>7</v>
      </c>
      <c r="AR124" s="96"/>
      <c r="AS124" s="97" t="str">
        <f>AS103</f>
        <v>Доля обучающихся по программам общего образования, использующих федеральную информационно-сервисную платформу цифровой образовательной среды для «горизонтального» обучения и неформального образования, в общем числе обучающихся по указанным программам, процент</v>
      </c>
      <c r="AT124" s="97"/>
      <c r="AU124" s="97"/>
      <c r="AV124" s="97"/>
      <c r="AW124" s="97"/>
      <c r="AX124" s="96" t="s">
        <v>7</v>
      </c>
      <c r="AY124" s="96"/>
      <c r="AZ124" s="97" t="str">
        <f>AZ103</f>
        <v>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 в Российской Федерации»), в общем числе педагогических работников общего образования, процент</v>
      </c>
      <c r="BA124" s="97"/>
      <c r="BB124" s="97"/>
      <c r="BC124" s="97"/>
      <c r="BD124" s="97"/>
    </row>
    <row r="125" spans="1:56" ht="27" customHeight="1" thickBot="1" x14ac:dyDescent="0.25">
      <c r="A125" s="96" t="str">
        <f>"Значение регионального проекта на конец "&amp;A106&amp;" года (справочно)"</f>
        <v>Значение регионального проекта на конец 2023 года (справочно)</v>
      </c>
      <c r="B125" s="96"/>
      <c r="C125" s="107"/>
      <c r="D125" s="40">
        <f>F11</f>
        <v>80</v>
      </c>
      <c r="E125" s="37"/>
      <c r="F125" s="37"/>
      <c r="G125" s="37"/>
      <c r="H125" s="96" t="str">
        <f>"Значение регионального проекта на конец "&amp;H106&amp;" года (справочно)"</f>
        <v>Значение регионального проекта на конец 2023 года (справочно)</v>
      </c>
      <c r="I125" s="96"/>
      <c r="J125" s="96"/>
      <c r="K125" s="40">
        <f>M11</f>
        <v>0</v>
      </c>
      <c r="L125" s="37"/>
      <c r="M125" s="37"/>
      <c r="N125" s="37"/>
      <c r="O125" s="96" t="str">
        <f>"Значение регионального проекта на конец "&amp;O106&amp;" года (справочно)"</f>
        <v>Значение регионального проекта на конец 2023 года (справочно)</v>
      </c>
      <c r="P125" s="96"/>
      <c r="Q125" s="96"/>
      <c r="R125" s="40">
        <f>T11</f>
        <v>70</v>
      </c>
      <c r="S125" s="37"/>
      <c r="T125" s="37"/>
      <c r="U125" s="37"/>
      <c r="V125" s="96" t="str">
        <f>"Значение регионального проекта на конец "&amp;V106&amp;" года (справочно)"</f>
        <v>Значение регионального проекта на конец 2023 года (справочно)</v>
      </c>
      <c r="W125" s="96"/>
      <c r="X125" s="96"/>
      <c r="Y125" s="40">
        <f>AA11</f>
        <v>50</v>
      </c>
      <c r="Z125" s="37"/>
      <c r="AA125" s="37"/>
      <c r="AB125" s="37"/>
      <c r="AC125" s="96" t="str">
        <f>"Значение регионального проекта на конец "&amp;AC106&amp;" года (справочно)"</f>
        <v>Значение регионального проекта на конец 2023 года (справочно)</v>
      </c>
      <c r="AD125" s="96"/>
      <c r="AE125" s="96"/>
      <c r="AF125" s="40">
        <f>AH11</f>
        <v>70</v>
      </c>
      <c r="AG125" s="37"/>
      <c r="AH125" s="37"/>
      <c r="AI125" s="37"/>
      <c r="AJ125" s="96" t="str">
        <f>"Значение регионального проекта на конец "&amp;AJ106&amp;" года (справочно)"</f>
        <v>Значение регионального проекта на конец 2023 года (справочно)</v>
      </c>
      <c r="AK125" s="96"/>
      <c r="AL125" s="96"/>
      <c r="AM125" s="40">
        <f>AO11</f>
        <v>80</v>
      </c>
      <c r="AN125" s="37"/>
      <c r="AO125" s="37"/>
      <c r="AP125" s="37"/>
      <c r="AQ125" s="96" t="str">
        <f>"Значение регионального проекта на конец "&amp;AQ106&amp;" года (справочно)"</f>
        <v>Значение регионального проекта на конец 2023 года (справочно)</v>
      </c>
      <c r="AR125" s="96"/>
      <c r="AS125" s="96"/>
      <c r="AT125" s="40">
        <f>AV11</f>
        <v>15</v>
      </c>
      <c r="AU125" s="37"/>
      <c r="AV125" s="37"/>
      <c r="AW125" s="37"/>
      <c r="AX125" s="96" t="str">
        <f>"Значение регионального проекта на конец "&amp;AX106&amp;" года (справочно)"</f>
        <v>Значение регионального проекта на конец 2023 года (справочно)</v>
      </c>
      <c r="AY125" s="96"/>
      <c r="AZ125" s="96"/>
      <c r="BA125" s="40">
        <f>BC11</f>
        <v>30</v>
      </c>
      <c r="BB125" s="37"/>
      <c r="BC125" s="37"/>
      <c r="BD125" s="37"/>
    </row>
    <row r="126" spans="1:56" ht="27" customHeight="1" thickBot="1" x14ac:dyDescent="0.25">
      <c r="A126" s="96" t="str">
        <f>"Значение по муниципалитету на конец "&amp;A106&amp;" года"</f>
        <v>Значение по муниципалитету на конец 2023 года</v>
      </c>
      <c r="B126" s="96"/>
      <c r="C126" s="107"/>
      <c r="D126" s="40">
        <f>F14</f>
        <v>0</v>
      </c>
      <c r="E126" s="37"/>
      <c r="F126" s="37"/>
      <c r="G126" s="37"/>
      <c r="H126" s="96" t="str">
        <f>"Значение по муниципалитету на конец "&amp;H106&amp;" года"</f>
        <v>Значение по муниципалитету на конец 2023 года</v>
      </c>
      <c r="I126" s="96"/>
      <c r="J126" s="96"/>
      <c r="K126" s="40" t="str">
        <f>M14</f>
        <v>да</v>
      </c>
      <c r="L126" s="37"/>
      <c r="M126" s="37"/>
      <c r="N126" s="37"/>
      <c r="O126" s="96" t="str">
        <f>"Значение по муниципалитету на конец "&amp;O106&amp;" года"</f>
        <v>Значение по муниципалитету на конец 2023 года</v>
      </c>
      <c r="P126" s="96"/>
      <c r="Q126" s="96"/>
      <c r="R126" s="40">
        <f>T14</f>
        <v>70</v>
      </c>
      <c r="S126" s="37"/>
      <c r="T126" s="37"/>
      <c r="U126" s="37"/>
      <c r="V126" s="96" t="str">
        <f>"Значение по муниципалитету на конец "&amp;V106&amp;" года"</f>
        <v>Значение по муниципалитету на конец 2023 года</v>
      </c>
      <c r="W126" s="96"/>
      <c r="X126" s="96"/>
      <c r="Y126" s="40">
        <f>AA14</f>
        <v>0</v>
      </c>
      <c r="Z126" s="37"/>
      <c r="AA126" s="37"/>
      <c r="AB126" s="37"/>
      <c r="AC126" s="96" t="str">
        <f>"Значение по муниципалитету на конец "&amp;AC106&amp;" года"</f>
        <v>Значение по муниципалитету на конец 2023 года</v>
      </c>
      <c r="AD126" s="96"/>
      <c r="AE126" s="96"/>
      <c r="AF126" s="40">
        <f>AH14</f>
        <v>70</v>
      </c>
      <c r="AG126" s="37"/>
      <c r="AH126" s="37"/>
      <c r="AI126" s="37"/>
      <c r="AJ126" s="96" t="str">
        <f>"Значение по муниципалитету на конец "&amp;AJ106&amp;" года"</f>
        <v>Значение по муниципалитету на конец 2023 года</v>
      </c>
      <c r="AK126" s="96"/>
      <c r="AL126" s="96"/>
      <c r="AM126" s="40">
        <f>AO14</f>
        <v>0</v>
      </c>
      <c r="AN126" s="37"/>
      <c r="AO126" s="37"/>
      <c r="AP126" s="37"/>
      <c r="AQ126" s="96" t="str">
        <f>"Значение по муниципалитету на конец "&amp;AQ106&amp;" года"</f>
        <v>Значение по муниципалитету на конец 2023 года</v>
      </c>
      <c r="AR126" s="96"/>
      <c r="AS126" s="96"/>
      <c r="AT126" s="40">
        <f>AV14</f>
        <v>15</v>
      </c>
      <c r="AU126" s="37"/>
      <c r="AV126" s="37"/>
      <c r="AW126" s="37"/>
      <c r="AX126" s="96" t="str">
        <f>"Значение по муниципалитету на конец "&amp;AX106&amp;" года"</f>
        <v>Значение по муниципалитету на конец 2023 года</v>
      </c>
      <c r="AY126" s="96"/>
      <c r="AZ126" s="96"/>
      <c r="BA126" s="40">
        <f>BC14</f>
        <v>30</v>
      </c>
      <c r="BB126" s="37"/>
      <c r="BC126" s="37"/>
      <c r="BD126" s="37"/>
    </row>
    <row r="127" spans="1:56" ht="29.45" customHeight="1" x14ac:dyDescent="0.2">
      <c r="A127" s="41">
        <v>2024</v>
      </c>
      <c r="B127" s="98" t="str">
        <f>"ДОРОЖНАЯ КАРТА НА "&amp;A127&amp;" ГОД"</f>
        <v>ДОРОЖНАЯ КАРТА НА 2024 ГОД</v>
      </c>
      <c r="C127" s="98"/>
      <c r="D127" s="98"/>
      <c r="E127" s="98"/>
      <c r="F127" s="98"/>
      <c r="G127" s="98"/>
      <c r="H127" s="41">
        <v>2024</v>
      </c>
      <c r="I127" s="98" t="str">
        <f>"ДОРОЖНАЯ КАРТА НА "&amp;H127&amp;" ГОД"</f>
        <v>ДОРОЖНАЯ КАРТА НА 2024 ГОД</v>
      </c>
      <c r="J127" s="98"/>
      <c r="K127" s="98"/>
      <c r="L127" s="98"/>
      <c r="M127" s="98"/>
      <c r="N127" s="98"/>
      <c r="O127" s="41">
        <v>2024</v>
      </c>
      <c r="P127" s="98" t="str">
        <f>"ДОРОЖНАЯ КАРТА НА "&amp;O127&amp;" ГОД"</f>
        <v>ДОРОЖНАЯ КАРТА НА 2024 ГОД</v>
      </c>
      <c r="Q127" s="98"/>
      <c r="R127" s="98"/>
      <c r="S127" s="98"/>
      <c r="T127" s="98"/>
      <c r="U127" s="98"/>
      <c r="V127" s="41">
        <v>2024</v>
      </c>
      <c r="W127" s="98" t="str">
        <f>"ДОРОЖНАЯ КАРТА НА "&amp;V127&amp;" ГОД"</f>
        <v>ДОРОЖНАЯ КАРТА НА 2024 ГОД</v>
      </c>
      <c r="X127" s="98"/>
      <c r="Y127" s="98"/>
      <c r="Z127" s="98"/>
      <c r="AA127" s="98"/>
      <c r="AB127" s="98"/>
      <c r="AC127" s="41">
        <v>2024</v>
      </c>
      <c r="AD127" s="98" t="str">
        <f>"ДОРОЖНАЯ КАРТА НА "&amp;AC127&amp;" ГОД"</f>
        <v>ДОРОЖНАЯ КАРТА НА 2024 ГОД</v>
      </c>
      <c r="AE127" s="98"/>
      <c r="AF127" s="98"/>
      <c r="AG127" s="98"/>
      <c r="AH127" s="98"/>
      <c r="AI127" s="98"/>
      <c r="AJ127" s="41">
        <v>2024</v>
      </c>
      <c r="AK127" s="98" t="str">
        <f>"ДОРОЖНАЯ КАРТА НА "&amp;AJ127&amp;" ГОД"</f>
        <v>ДОРОЖНАЯ КАРТА НА 2024 ГОД</v>
      </c>
      <c r="AL127" s="98"/>
      <c r="AM127" s="98"/>
      <c r="AN127" s="98"/>
      <c r="AO127" s="98"/>
      <c r="AP127" s="98"/>
      <c r="AQ127" s="41">
        <v>2024</v>
      </c>
      <c r="AR127" s="98" t="str">
        <f>"ДОРОЖНАЯ КАРТА НА "&amp;AQ127&amp;" ГОД"</f>
        <v>ДОРОЖНАЯ КАРТА НА 2024 ГОД</v>
      </c>
      <c r="AS127" s="98"/>
      <c r="AT127" s="98"/>
      <c r="AU127" s="98"/>
      <c r="AV127" s="98"/>
      <c r="AW127" s="98"/>
      <c r="AX127" s="41">
        <v>2024</v>
      </c>
      <c r="AY127" s="98" t="str">
        <f>"ДОРОЖНАЯ КАРТА НА "&amp;AX127&amp;" ГОД"</f>
        <v>ДОРОЖНАЯ КАРТА НА 2024 ГОД</v>
      </c>
      <c r="AZ127" s="98"/>
      <c r="BA127" s="98"/>
      <c r="BB127" s="98"/>
      <c r="BC127" s="98"/>
      <c r="BD127" s="98"/>
    </row>
    <row r="128" spans="1:56" ht="24.6" customHeight="1" x14ac:dyDescent="0.2">
      <c r="A128" s="108" t="str">
        <f>"Мероприятия, влияющие на изменение показателя в "&amp;A127&amp;" году"</f>
        <v>Мероприятия, влияющие на изменение показателя в 2024 году</v>
      </c>
      <c r="B128" s="108"/>
      <c r="C128" s="108"/>
      <c r="D128" s="108"/>
      <c r="E128" s="108"/>
      <c r="F128" s="108"/>
      <c r="G128" s="108"/>
      <c r="H128" s="97" t="str">
        <f>"Мероприятия, влияющие на изменение показателя в "&amp;H127&amp;" году"</f>
        <v>Мероприятия, влияющие на изменение показателя в 2024 году</v>
      </c>
      <c r="I128" s="97"/>
      <c r="J128" s="97"/>
      <c r="K128" s="97"/>
      <c r="L128" s="97"/>
      <c r="M128" s="97"/>
      <c r="N128" s="97"/>
      <c r="O128" s="97" t="str">
        <f>"Мероприятия, влияющие на изменение показателя в "&amp;O127&amp;" году"</f>
        <v>Мероприятия, влияющие на изменение показателя в 2024 году</v>
      </c>
      <c r="P128" s="97"/>
      <c r="Q128" s="97"/>
      <c r="R128" s="97"/>
      <c r="S128" s="97"/>
      <c r="T128" s="97"/>
      <c r="U128" s="97"/>
      <c r="V128" s="97" t="str">
        <f>"Мероприятия, влияющие на изменение показателя в "&amp;V127&amp;" году"</f>
        <v>Мероприятия, влияющие на изменение показателя в 2024 году</v>
      </c>
      <c r="W128" s="97"/>
      <c r="X128" s="97"/>
      <c r="Y128" s="97"/>
      <c r="Z128" s="97"/>
      <c r="AA128" s="97"/>
      <c r="AB128" s="97"/>
      <c r="AC128" s="97" t="str">
        <f>"Мероприятия, влияющие на изменение показателя в "&amp;AC127&amp;" году"</f>
        <v>Мероприятия, влияющие на изменение показателя в 2024 году</v>
      </c>
      <c r="AD128" s="97"/>
      <c r="AE128" s="97"/>
      <c r="AF128" s="97"/>
      <c r="AG128" s="97"/>
      <c r="AH128" s="97"/>
      <c r="AI128" s="97"/>
      <c r="AJ128" s="97" t="str">
        <f>"Мероприятия, влияющие на изменение показателя в "&amp;AJ127&amp;" году"</f>
        <v>Мероприятия, влияющие на изменение показателя в 2024 году</v>
      </c>
      <c r="AK128" s="97"/>
      <c r="AL128" s="97"/>
      <c r="AM128" s="97"/>
      <c r="AN128" s="97"/>
      <c r="AO128" s="97"/>
      <c r="AP128" s="97"/>
      <c r="AQ128" s="97" t="str">
        <f>"Мероприятия, влияющие на изменение показателя в "&amp;AQ127&amp;" году"</f>
        <v>Мероприятия, влияющие на изменение показателя в 2024 году</v>
      </c>
      <c r="AR128" s="97"/>
      <c r="AS128" s="97"/>
      <c r="AT128" s="97"/>
      <c r="AU128" s="97"/>
      <c r="AV128" s="97"/>
      <c r="AW128" s="97"/>
      <c r="AX128" s="97" t="str">
        <f>"Мероприятия, влияющие на изменение показателя в "&amp;AX127&amp;" году"</f>
        <v>Мероприятия, влияющие на изменение показателя в 2024 году</v>
      </c>
      <c r="AY128" s="97"/>
      <c r="AZ128" s="97"/>
      <c r="BA128" s="97"/>
      <c r="BB128" s="97"/>
      <c r="BC128" s="97"/>
      <c r="BD128" s="97"/>
    </row>
    <row r="129" spans="1:56" ht="28.5" x14ac:dyDescent="0.2">
      <c r="A129" s="36" t="s">
        <v>0</v>
      </c>
      <c r="B129" s="36" t="s">
        <v>1</v>
      </c>
      <c r="C129" s="36" t="s">
        <v>2</v>
      </c>
      <c r="D129" s="36" t="s">
        <v>6</v>
      </c>
      <c r="E129" s="36" t="s">
        <v>3</v>
      </c>
      <c r="F129" s="36" t="s">
        <v>4</v>
      </c>
      <c r="G129" s="36" t="s">
        <v>5</v>
      </c>
      <c r="H129" s="36" t="s">
        <v>0</v>
      </c>
      <c r="I129" s="36" t="s">
        <v>1</v>
      </c>
      <c r="J129" s="36" t="s">
        <v>2</v>
      </c>
      <c r="K129" s="36" t="s">
        <v>6</v>
      </c>
      <c r="L129" s="36" t="s">
        <v>3</v>
      </c>
      <c r="M129" s="36" t="s">
        <v>4</v>
      </c>
      <c r="N129" s="36" t="s">
        <v>5</v>
      </c>
      <c r="O129" s="36" t="s">
        <v>0</v>
      </c>
      <c r="P129" s="36" t="s">
        <v>1</v>
      </c>
      <c r="Q129" s="36" t="s">
        <v>2</v>
      </c>
      <c r="R129" s="36" t="s">
        <v>6</v>
      </c>
      <c r="S129" s="36" t="s">
        <v>3</v>
      </c>
      <c r="T129" s="36" t="s">
        <v>4</v>
      </c>
      <c r="U129" s="36" t="s">
        <v>5</v>
      </c>
      <c r="V129" s="36" t="s">
        <v>0</v>
      </c>
      <c r="W129" s="36" t="s">
        <v>1</v>
      </c>
      <c r="X129" s="36" t="s">
        <v>2</v>
      </c>
      <c r="Y129" s="36" t="s">
        <v>6</v>
      </c>
      <c r="Z129" s="36" t="s">
        <v>3</v>
      </c>
      <c r="AA129" s="36" t="s">
        <v>4</v>
      </c>
      <c r="AB129" s="36" t="s">
        <v>5</v>
      </c>
      <c r="AC129" s="36" t="s">
        <v>0</v>
      </c>
      <c r="AD129" s="36" t="s">
        <v>1</v>
      </c>
      <c r="AE129" s="36" t="s">
        <v>2</v>
      </c>
      <c r="AF129" s="36" t="s">
        <v>6</v>
      </c>
      <c r="AG129" s="36" t="s">
        <v>3</v>
      </c>
      <c r="AH129" s="36" t="s">
        <v>4</v>
      </c>
      <c r="AI129" s="36" t="s">
        <v>5</v>
      </c>
      <c r="AJ129" s="36" t="s">
        <v>0</v>
      </c>
      <c r="AK129" s="36" t="s">
        <v>1</v>
      </c>
      <c r="AL129" s="36" t="s">
        <v>2</v>
      </c>
      <c r="AM129" s="36" t="s">
        <v>6</v>
      </c>
      <c r="AN129" s="36" t="s">
        <v>3</v>
      </c>
      <c r="AO129" s="36" t="s">
        <v>4</v>
      </c>
      <c r="AP129" s="36" t="s">
        <v>5</v>
      </c>
      <c r="AQ129" s="36" t="s">
        <v>0</v>
      </c>
      <c r="AR129" s="36" t="s">
        <v>1</v>
      </c>
      <c r="AS129" s="36" t="s">
        <v>2</v>
      </c>
      <c r="AT129" s="36" t="s">
        <v>6</v>
      </c>
      <c r="AU129" s="36" t="s">
        <v>3</v>
      </c>
      <c r="AV129" s="36" t="s">
        <v>4</v>
      </c>
      <c r="AW129" s="36" t="s">
        <v>5</v>
      </c>
      <c r="AX129" s="36" t="s">
        <v>0</v>
      </c>
      <c r="AY129" s="36" t="s">
        <v>1</v>
      </c>
      <c r="AZ129" s="36" t="s">
        <v>2</v>
      </c>
      <c r="BA129" s="36" t="s">
        <v>6</v>
      </c>
      <c r="BB129" s="36" t="s">
        <v>3</v>
      </c>
      <c r="BC129" s="36" t="s">
        <v>4</v>
      </c>
      <c r="BD129" s="36" t="s">
        <v>5</v>
      </c>
    </row>
    <row r="130" spans="1:56" ht="85.5" x14ac:dyDescent="0.2">
      <c r="A130" s="35"/>
      <c r="B130" s="35"/>
      <c r="C130" s="36"/>
      <c r="D130" s="36"/>
      <c r="E130" s="36"/>
      <c r="F130" s="36"/>
      <c r="G130" s="36"/>
      <c r="H130" s="35">
        <v>45301</v>
      </c>
      <c r="I130" s="35">
        <v>45473</v>
      </c>
      <c r="J130" s="36" t="s">
        <v>205</v>
      </c>
      <c r="K130" s="36" t="s">
        <v>228</v>
      </c>
      <c r="L130" s="36" t="s">
        <v>229</v>
      </c>
      <c r="M130" s="36">
        <v>83914221598</v>
      </c>
      <c r="N130" s="38" t="s">
        <v>231</v>
      </c>
      <c r="O130" s="35">
        <v>45301</v>
      </c>
      <c r="P130" s="35">
        <v>45657</v>
      </c>
      <c r="Q130" s="36" t="s">
        <v>233</v>
      </c>
      <c r="R130" s="36" t="s">
        <v>264</v>
      </c>
      <c r="S130" s="36" t="s">
        <v>265</v>
      </c>
      <c r="T130" s="36">
        <v>83919874468</v>
      </c>
      <c r="U130" s="36" t="s">
        <v>266</v>
      </c>
      <c r="V130" s="35"/>
      <c r="W130" s="35"/>
      <c r="X130" s="36"/>
      <c r="Y130" s="36"/>
      <c r="Z130" s="36"/>
      <c r="AA130" s="36"/>
      <c r="AB130" s="36"/>
      <c r="AC130" s="102">
        <v>45301</v>
      </c>
      <c r="AD130" s="102">
        <v>45657</v>
      </c>
      <c r="AE130" s="99" t="s">
        <v>270</v>
      </c>
      <c r="AF130" s="36" t="s">
        <v>264</v>
      </c>
      <c r="AG130" s="36" t="s">
        <v>265</v>
      </c>
      <c r="AH130" s="36">
        <v>83919874468</v>
      </c>
      <c r="AI130" s="36" t="s">
        <v>266</v>
      </c>
      <c r="AJ130" s="35"/>
      <c r="AK130" s="35"/>
      <c r="AL130" s="36"/>
      <c r="AM130" s="36"/>
      <c r="AN130" s="36"/>
      <c r="AO130" s="36"/>
      <c r="AP130" s="36"/>
      <c r="AQ130" s="102">
        <v>45300</v>
      </c>
      <c r="AR130" s="102">
        <v>45657</v>
      </c>
      <c r="AS130" s="99" t="s">
        <v>271</v>
      </c>
      <c r="AT130" s="36" t="s">
        <v>264</v>
      </c>
      <c r="AU130" s="36" t="s">
        <v>265</v>
      </c>
      <c r="AV130" s="36">
        <v>83919874468</v>
      </c>
      <c r="AW130" s="36" t="s">
        <v>266</v>
      </c>
      <c r="AX130" s="35">
        <v>45300</v>
      </c>
      <c r="AY130" s="35">
        <v>45473</v>
      </c>
      <c r="AZ130" s="36" t="s">
        <v>410</v>
      </c>
      <c r="BA130" s="36" t="s">
        <v>261</v>
      </c>
      <c r="BB130" s="36" t="s">
        <v>262</v>
      </c>
      <c r="BC130" s="36">
        <v>83914234123</v>
      </c>
      <c r="BD130" s="36" t="s">
        <v>263</v>
      </c>
    </row>
    <row r="131" spans="1:56" ht="128.25" x14ac:dyDescent="0.2">
      <c r="A131" s="35"/>
      <c r="B131" s="35"/>
      <c r="C131" s="36"/>
      <c r="D131" s="36"/>
      <c r="E131" s="36"/>
      <c r="F131" s="36"/>
      <c r="G131" s="36"/>
      <c r="H131" s="35">
        <v>45301</v>
      </c>
      <c r="I131" s="35">
        <v>45473</v>
      </c>
      <c r="J131" s="36" t="s">
        <v>205</v>
      </c>
      <c r="K131" s="36" t="s">
        <v>227</v>
      </c>
      <c r="L131" s="36" t="s">
        <v>230</v>
      </c>
      <c r="M131" s="36">
        <v>83914221039</v>
      </c>
      <c r="N131" s="36" t="s">
        <v>232</v>
      </c>
      <c r="O131" s="35">
        <v>45301</v>
      </c>
      <c r="P131" s="35">
        <v>45657</v>
      </c>
      <c r="Q131" s="36" t="s">
        <v>233</v>
      </c>
      <c r="R131" s="36" t="s">
        <v>267</v>
      </c>
      <c r="S131" s="36" t="s">
        <v>268</v>
      </c>
      <c r="T131" s="36">
        <v>83914239144</v>
      </c>
      <c r="U131" s="36" t="s">
        <v>269</v>
      </c>
      <c r="V131" s="35"/>
      <c r="W131" s="35"/>
      <c r="X131" s="36"/>
      <c r="Y131" s="36"/>
      <c r="Z131" s="36"/>
      <c r="AA131" s="36"/>
      <c r="AB131" s="36"/>
      <c r="AC131" s="104"/>
      <c r="AD131" s="104"/>
      <c r="AE131" s="101"/>
      <c r="AF131" s="36" t="s">
        <v>267</v>
      </c>
      <c r="AG131" s="36" t="s">
        <v>268</v>
      </c>
      <c r="AH131" s="36">
        <v>83914239144</v>
      </c>
      <c r="AI131" s="36" t="s">
        <v>269</v>
      </c>
      <c r="AJ131" s="35"/>
      <c r="AK131" s="35"/>
      <c r="AL131" s="36"/>
      <c r="AM131" s="36"/>
      <c r="AN131" s="36"/>
      <c r="AO131" s="36"/>
      <c r="AP131" s="36"/>
      <c r="AQ131" s="103"/>
      <c r="AR131" s="103"/>
      <c r="AS131" s="100"/>
      <c r="AT131" s="36" t="s">
        <v>267</v>
      </c>
      <c r="AU131" s="36" t="s">
        <v>268</v>
      </c>
      <c r="AV131" s="36">
        <v>83914239144</v>
      </c>
      <c r="AW131" s="36" t="s">
        <v>269</v>
      </c>
      <c r="AX131" s="35">
        <v>45474</v>
      </c>
      <c r="AY131" s="35">
        <v>45657</v>
      </c>
      <c r="AZ131" s="36" t="s">
        <v>274</v>
      </c>
      <c r="BA131" s="36" t="s">
        <v>187</v>
      </c>
      <c r="BB131" s="36" t="s">
        <v>275</v>
      </c>
      <c r="BC131" s="36">
        <v>83914221438</v>
      </c>
      <c r="BD131" s="36" t="s">
        <v>276</v>
      </c>
    </row>
    <row r="132" spans="1:56" ht="137.25" customHeight="1" x14ac:dyDescent="0.2">
      <c r="A132" s="35"/>
      <c r="B132" s="35"/>
      <c r="C132" s="36"/>
      <c r="D132" s="36"/>
      <c r="E132" s="36"/>
      <c r="F132" s="36"/>
      <c r="G132" s="36"/>
      <c r="H132" s="35"/>
      <c r="I132" s="35"/>
      <c r="J132" s="36"/>
      <c r="K132" s="36"/>
      <c r="L132" s="36"/>
      <c r="M132" s="36"/>
      <c r="N132" s="36"/>
      <c r="O132" s="35">
        <v>45566</v>
      </c>
      <c r="P132" s="35">
        <v>45657</v>
      </c>
      <c r="Q132" s="36" t="s">
        <v>277</v>
      </c>
      <c r="R132" s="36" t="s">
        <v>186</v>
      </c>
      <c r="S132" s="36" t="s">
        <v>203</v>
      </c>
      <c r="T132" s="36">
        <v>83914221438</v>
      </c>
      <c r="U132" s="38" t="s">
        <v>204</v>
      </c>
      <c r="V132" s="35"/>
      <c r="W132" s="35"/>
      <c r="X132" s="36"/>
      <c r="Y132" s="36"/>
      <c r="Z132" s="36"/>
      <c r="AA132" s="36"/>
      <c r="AB132" s="36"/>
      <c r="AC132" s="35"/>
      <c r="AD132" s="35"/>
      <c r="AE132" s="36"/>
      <c r="AF132" s="36"/>
      <c r="AG132" s="36"/>
      <c r="AH132" s="36"/>
      <c r="AI132" s="36"/>
      <c r="AJ132" s="35"/>
      <c r="AK132" s="35"/>
      <c r="AL132" s="36"/>
      <c r="AM132" s="36"/>
      <c r="AN132" s="36"/>
      <c r="AO132" s="36"/>
      <c r="AP132" s="36"/>
      <c r="AQ132" s="104"/>
      <c r="AR132" s="104"/>
      <c r="AS132" s="101"/>
      <c r="AT132" s="36" t="s">
        <v>261</v>
      </c>
      <c r="AU132" s="36" t="s">
        <v>262</v>
      </c>
      <c r="AV132" s="36">
        <v>83914234123</v>
      </c>
      <c r="AW132" s="36" t="s">
        <v>263</v>
      </c>
      <c r="AX132" s="35"/>
      <c r="AY132" s="35"/>
      <c r="AZ132" s="36"/>
      <c r="BA132" s="36"/>
      <c r="BB132" s="36"/>
      <c r="BC132" s="36"/>
      <c r="BD132" s="36"/>
    </row>
    <row r="133" spans="1:56" ht="114.75" customHeight="1" x14ac:dyDescent="0.2">
      <c r="A133" s="35"/>
      <c r="B133" s="35"/>
      <c r="C133" s="36"/>
      <c r="D133" s="36"/>
      <c r="E133" s="36"/>
      <c r="F133" s="36"/>
      <c r="G133" s="36"/>
      <c r="H133" s="35"/>
      <c r="I133" s="35"/>
      <c r="J133" s="36"/>
      <c r="K133" s="36"/>
      <c r="L133" s="36"/>
      <c r="M133" s="36"/>
      <c r="N133" s="36"/>
      <c r="O133" s="35"/>
      <c r="P133" s="35"/>
      <c r="Q133" s="36"/>
      <c r="R133" s="36"/>
      <c r="S133" s="36"/>
      <c r="T133" s="36"/>
      <c r="U133" s="36"/>
      <c r="V133" s="35"/>
      <c r="W133" s="35"/>
      <c r="X133" s="36"/>
      <c r="Y133" s="36"/>
      <c r="Z133" s="36"/>
      <c r="AA133" s="36"/>
      <c r="AB133" s="36"/>
      <c r="AC133" s="35"/>
      <c r="AD133" s="35"/>
      <c r="AE133" s="36"/>
      <c r="AF133" s="36"/>
      <c r="AG133" s="36"/>
      <c r="AH133" s="36"/>
      <c r="AI133" s="36"/>
      <c r="AJ133" s="35"/>
      <c r="AK133" s="35"/>
      <c r="AL133" s="36"/>
      <c r="AM133" s="36"/>
      <c r="AN133" s="36"/>
      <c r="AO133" s="36"/>
      <c r="AP133" s="36"/>
      <c r="AQ133" s="35">
        <v>45566</v>
      </c>
      <c r="AR133" s="35">
        <v>45657</v>
      </c>
      <c r="AS133" s="36" t="s">
        <v>273</v>
      </c>
      <c r="AT133" s="36" t="s">
        <v>186</v>
      </c>
      <c r="AU133" s="36" t="s">
        <v>203</v>
      </c>
      <c r="AV133" s="36">
        <v>83914221438</v>
      </c>
      <c r="AW133" s="38" t="s">
        <v>204</v>
      </c>
      <c r="AX133" s="35"/>
      <c r="AY133" s="35"/>
      <c r="AZ133" s="36"/>
      <c r="BA133" s="36"/>
      <c r="BB133" s="36"/>
      <c r="BC133" s="36"/>
      <c r="BD133" s="36"/>
    </row>
    <row r="134" spans="1:56" x14ac:dyDescent="0.2">
      <c r="A134" s="35"/>
      <c r="B134" s="35"/>
      <c r="C134" s="36"/>
      <c r="D134" s="36"/>
      <c r="E134" s="36"/>
      <c r="F134" s="36"/>
      <c r="G134" s="36"/>
      <c r="H134" s="35"/>
      <c r="I134" s="35"/>
      <c r="J134" s="36"/>
      <c r="K134" s="36"/>
      <c r="L134" s="36"/>
      <c r="M134" s="36"/>
      <c r="N134" s="36"/>
      <c r="O134" s="35"/>
      <c r="P134" s="35"/>
      <c r="Q134" s="36"/>
      <c r="R134" s="36"/>
      <c r="S134" s="36"/>
      <c r="T134" s="36"/>
      <c r="U134" s="36"/>
      <c r="V134" s="35"/>
      <c r="W134" s="35"/>
      <c r="X134" s="36"/>
      <c r="Y134" s="36"/>
      <c r="Z134" s="36"/>
      <c r="AA134" s="36"/>
      <c r="AB134" s="36"/>
      <c r="AC134" s="35"/>
      <c r="AD134" s="35"/>
      <c r="AE134" s="36"/>
      <c r="AF134" s="36"/>
      <c r="AG134" s="36"/>
      <c r="AH134" s="36"/>
      <c r="AI134" s="36"/>
      <c r="AJ134" s="35"/>
      <c r="AK134" s="35"/>
      <c r="AL134" s="36"/>
      <c r="AM134" s="36"/>
      <c r="AN134" s="36"/>
      <c r="AO134" s="36"/>
      <c r="AP134" s="36"/>
      <c r="AQ134" s="35"/>
      <c r="AR134" s="35"/>
      <c r="AS134" s="36"/>
      <c r="AT134" s="36"/>
      <c r="AU134" s="36"/>
      <c r="AV134" s="36"/>
      <c r="AW134" s="36"/>
      <c r="AX134" s="35"/>
      <c r="AY134" s="35"/>
      <c r="AZ134" s="36"/>
      <c r="BA134" s="36"/>
      <c r="BB134" s="36"/>
      <c r="BC134" s="36"/>
      <c r="BD134" s="36"/>
    </row>
    <row r="135" spans="1:56" x14ac:dyDescent="0.2">
      <c r="A135" s="35"/>
      <c r="B135" s="35"/>
      <c r="C135" s="36"/>
      <c r="D135" s="36"/>
      <c r="E135" s="36"/>
      <c r="F135" s="36"/>
      <c r="G135" s="36"/>
      <c r="H135" s="35"/>
      <c r="I135" s="35"/>
      <c r="J135" s="36"/>
      <c r="K135" s="36"/>
      <c r="L135" s="36"/>
      <c r="M135" s="36"/>
      <c r="N135" s="36"/>
      <c r="O135" s="35"/>
      <c r="P135" s="35"/>
      <c r="Q135" s="36"/>
      <c r="R135" s="36"/>
      <c r="S135" s="36"/>
      <c r="T135" s="36"/>
      <c r="U135" s="36"/>
      <c r="V135" s="35"/>
      <c r="W135" s="35"/>
      <c r="X135" s="36"/>
      <c r="Y135" s="36"/>
      <c r="Z135" s="36"/>
      <c r="AA135" s="36"/>
      <c r="AB135" s="36"/>
      <c r="AC135" s="35"/>
      <c r="AD135" s="35"/>
      <c r="AE135" s="36"/>
      <c r="AF135" s="36"/>
      <c r="AG135" s="36"/>
      <c r="AH135" s="36"/>
      <c r="AI135" s="36"/>
      <c r="AJ135" s="35"/>
      <c r="AK135" s="35"/>
      <c r="AL135" s="36"/>
      <c r="AM135" s="36"/>
      <c r="AN135" s="36"/>
      <c r="AO135" s="36"/>
      <c r="AP135" s="36"/>
      <c r="AQ135" s="35"/>
      <c r="AR135" s="35"/>
      <c r="AS135" s="36"/>
      <c r="AT135" s="36"/>
      <c r="AU135" s="36"/>
      <c r="AV135" s="36"/>
      <c r="AW135" s="36"/>
      <c r="AX135" s="35"/>
      <c r="AY135" s="35"/>
      <c r="AZ135" s="36"/>
      <c r="BA135" s="36"/>
      <c r="BB135" s="36"/>
      <c r="BC135" s="36"/>
      <c r="BD135" s="36"/>
    </row>
    <row r="136" spans="1:56" x14ac:dyDescent="0.2">
      <c r="A136" s="35"/>
      <c r="B136" s="35"/>
      <c r="C136" s="36"/>
      <c r="D136" s="36"/>
      <c r="E136" s="36"/>
      <c r="F136" s="36"/>
      <c r="G136" s="36"/>
      <c r="H136" s="35"/>
      <c r="I136" s="35"/>
      <c r="J136" s="36"/>
      <c r="K136" s="36"/>
      <c r="L136" s="36"/>
      <c r="M136" s="36"/>
      <c r="N136" s="36"/>
      <c r="O136" s="35"/>
      <c r="P136" s="35"/>
      <c r="Q136" s="36"/>
      <c r="R136" s="36"/>
      <c r="S136" s="36"/>
      <c r="T136" s="36"/>
      <c r="U136" s="36"/>
      <c r="V136" s="35"/>
      <c r="W136" s="35"/>
      <c r="X136" s="36"/>
      <c r="Y136" s="36"/>
      <c r="Z136" s="36"/>
      <c r="AA136" s="36"/>
      <c r="AB136" s="36"/>
      <c r="AC136" s="35"/>
      <c r="AD136" s="35"/>
      <c r="AE136" s="36"/>
      <c r="AF136" s="36"/>
      <c r="AG136" s="36"/>
      <c r="AH136" s="36"/>
      <c r="AI136" s="36"/>
      <c r="AJ136" s="35"/>
      <c r="AK136" s="35"/>
      <c r="AL136" s="36"/>
      <c r="AM136" s="36"/>
      <c r="AN136" s="36"/>
      <c r="AO136" s="36"/>
      <c r="AP136" s="36"/>
      <c r="AQ136" s="35"/>
      <c r="AR136" s="35"/>
      <c r="AS136" s="36"/>
      <c r="AT136" s="36"/>
      <c r="AU136" s="36"/>
      <c r="AV136" s="36"/>
      <c r="AW136" s="36"/>
      <c r="AX136" s="35"/>
      <c r="AY136" s="35"/>
      <c r="AZ136" s="36"/>
      <c r="BA136" s="36"/>
      <c r="BB136" s="36"/>
      <c r="BC136" s="36"/>
      <c r="BD136" s="36"/>
    </row>
    <row r="137" spans="1:56" x14ac:dyDescent="0.2">
      <c r="A137" s="35"/>
      <c r="B137" s="35"/>
      <c r="C137" s="36"/>
      <c r="D137" s="36"/>
      <c r="E137" s="36"/>
      <c r="F137" s="36"/>
      <c r="G137" s="36"/>
      <c r="H137" s="35"/>
      <c r="I137" s="35"/>
      <c r="J137" s="36"/>
      <c r="K137" s="36"/>
      <c r="L137" s="36"/>
      <c r="M137" s="36"/>
      <c r="N137" s="36"/>
      <c r="O137" s="35"/>
      <c r="P137" s="35"/>
      <c r="Q137" s="36"/>
      <c r="R137" s="36"/>
      <c r="S137" s="36"/>
      <c r="T137" s="36"/>
      <c r="U137" s="36"/>
      <c r="V137" s="35"/>
      <c r="W137" s="35"/>
      <c r="X137" s="36"/>
      <c r="Y137" s="36"/>
      <c r="Z137" s="36"/>
      <c r="AA137" s="36"/>
      <c r="AB137" s="36"/>
      <c r="AC137" s="35"/>
      <c r="AD137" s="35"/>
      <c r="AE137" s="36"/>
      <c r="AF137" s="36"/>
      <c r="AG137" s="36"/>
      <c r="AH137" s="36"/>
      <c r="AI137" s="36"/>
      <c r="AJ137" s="35"/>
      <c r="AK137" s="35"/>
      <c r="AL137" s="36"/>
      <c r="AM137" s="36"/>
      <c r="AN137" s="36"/>
      <c r="AO137" s="36"/>
      <c r="AP137" s="36"/>
      <c r="AQ137" s="35"/>
      <c r="AR137" s="35"/>
      <c r="AS137" s="36"/>
      <c r="AT137" s="36"/>
      <c r="AU137" s="36"/>
      <c r="AV137" s="36"/>
      <c r="AW137" s="36"/>
      <c r="AX137" s="35"/>
      <c r="AY137" s="35"/>
      <c r="AZ137" s="36"/>
      <c r="BA137" s="36"/>
      <c r="BB137" s="36"/>
      <c r="BC137" s="36"/>
      <c r="BD137" s="36"/>
    </row>
    <row r="138" spans="1:56" x14ac:dyDescent="0.2">
      <c r="A138" s="35"/>
      <c r="B138" s="35"/>
      <c r="C138" s="36"/>
      <c r="D138" s="36"/>
      <c r="E138" s="36"/>
      <c r="F138" s="36"/>
      <c r="G138" s="36"/>
      <c r="H138" s="35"/>
      <c r="I138" s="35"/>
      <c r="J138" s="36"/>
      <c r="K138" s="36"/>
      <c r="L138" s="36"/>
      <c r="M138" s="36"/>
      <c r="N138" s="36"/>
      <c r="O138" s="35"/>
      <c r="P138" s="35"/>
      <c r="Q138" s="36"/>
      <c r="R138" s="36"/>
      <c r="S138" s="36"/>
      <c r="T138" s="36"/>
      <c r="U138" s="36"/>
      <c r="V138" s="35"/>
      <c r="W138" s="35"/>
      <c r="X138" s="36"/>
      <c r="Y138" s="36"/>
      <c r="Z138" s="36"/>
      <c r="AA138" s="36"/>
      <c r="AB138" s="36"/>
      <c r="AC138" s="35"/>
      <c r="AD138" s="35"/>
      <c r="AE138" s="36"/>
      <c r="AF138" s="36"/>
      <c r="AG138" s="36"/>
      <c r="AH138" s="36"/>
      <c r="AI138" s="36"/>
      <c r="AJ138" s="35"/>
      <c r="AK138" s="35"/>
      <c r="AL138" s="36"/>
      <c r="AM138" s="36"/>
      <c r="AN138" s="36"/>
      <c r="AO138" s="36"/>
      <c r="AP138" s="36"/>
      <c r="AQ138" s="35"/>
      <c r="AR138" s="35"/>
      <c r="AS138" s="36"/>
      <c r="AT138" s="36"/>
      <c r="AU138" s="36"/>
      <c r="AV138" s="36"/>
      <c r="AW138" s="36"/>
      <c r="AX138" s="35"/>
      <c r="AY138" s="35"/>
      <c r="AZ138" s="36"/>
      <c r="BA138" s="36"/>
      <c r="BB138" s="36"/>
      <c r="BC138" s="36"/>
      <c r="BD138" s="36"/>
    </row>
    <row r="139" spans="1:56" x14ac:dyDescent="0.2">
      <c r="A139" s="35"/>
      <c r="B139" s="35"/>
      <c r="C139" s="36"/>
      <c r="D139" s="36"/>
      <c r="E139" s="36"/>
      <c r="F139" s="36"/>
      <c r="G139" s="36"/>
      <c r="H139" s="35"/>
      <c r="I139" s="35"/>
      <c r="J139" s="36"/>
      <c r="K139" s="36"/>
      <c r="L139" s="36"/>
      <c r="M139" s="36"/>
      <c r="N139" s="36"/>
      <c r="O139" s="35"/>
      <c r="P139" s="35"/>
      <c r="Q139" s="36"/>
      <c r="R139" s="36"/>
      <c r="S139" s="36"/>
      <c r="T139" s="36"/>
      <c r="U139" s="36"/>
      <c r="V139" s="35"/>
      <c r="W139" s="35"/>
      <c r="X139" s="36"/>
      <c r="Y139" s="36"/>
      <c r="Z139" s="36"/>
      <c r="AA139" s="36"/>
      <c r="AB139" s="36"/>
      <c r="AC139" s="35"/>
      <c r="AD139" s="35"/>
      <c r="AE139" s="36"/>
      <c r="AF139" s="36"/>
      <c r="AG139" s="36"/>
      <c r="AH139" s="36"/>
      <c r="AI139" s="36"/>
      <c r="AJ139" s="35"/>
      <c r="AK139" s="35"/>
      <c r="AL139" s="36"/>
      <c r="AM139" s="36"/>
      <c r="AN139" s="36"/>
      <c r="AO139" s="36"/>
      <c r="AP139" s="36"/>
      <c r="AQ139" s="35"/>
      <c r="AR139" s="35"/>
      <c r="AS139" s="36"/>
      <c r="AT139" s="36"/>
      <c r="AU139" s="36"/>
      <c r="AV139" s="36"/>
      <c r="AW139" s="36"/>
      <c r="AX139" s="35"/>
      <c r="AY139" s="35"/>
      <c r="AZ139" s="36"/>
      <c r="BA139" s="36"/>
      <c r="BB139" s="36"/>
      <c r="BC139" s="36"/>
      <c r="BD139" s="36"/>
    </row>
    <row r="140" spans="1:56" x14ac:dyDescent="0.2">
      <c r="A140" s="35"/>
      <c r="B140" s="35"/>
      <c r="C140" s="36"/>
      <c r="D140" s="36"/>
      <c r="E140" s="36"/>
      <c r="F140" s="36"/>
      <c r="G140" s="36"/>
      <c r="H140" s="35"/>
      <c r="I140" s="35"/>
      <c r="J140" s="36"/>
      <c r="K140" s="36"/>
      <c r="L140" s="36"/>
      <c r="M140" s="36"/>
      <c r="N140" s="36"/>
      <c r="O140" s="35"/>
      <c r="P140" s="35"/>
      <c r="Q140" s="36"/>
      <c r="R140" s="36"/>
      <c r="S140" s="36"/>
      <c r="T140" s="36"/>
      <c r="U140" s="36"/>
      <c r="V140" s="35"/>
      <c r="W140" s="35"/>
      <c r="X140" s="36"/>
      <c r="Y140" s="36"/>
      <c r="Z140" s="36"/>
      <c r="AA140" s="36"/>
      <c r="AB140" s="36"/>
      <c r="AC140" s="35"/>
      <c r="AD140" s="35"/>
      <c r="AE140" s="36"/>
      <c r="AF140" s="36"/>
      <c r="AG140" s="36"/>
      <c r="AH140" s="36"/>
      <c r="AI140" s="36"/>
      <c r="AJ140" s="35"/>
      <c r="AK140" s="35"/>
      <c r="AL140" s="36"/>
      <c r="AM140" s="36"/>
      <c r="AN140" s="36"/>
      <c r="AO140" s="36"/>
      <c r="AP140" s="36"/>
      <c r="AQ140" s="35"/>
      <c r="AR140" s="35"/>
      <c r="AS140" s="36"/>
      <c r="AT140" s="36"/>
      <c r="AU140" s="36"/>
      <c r="AV140" s="36"/>
      <c r="AW140" s="36"/>
      <c r="AX140" s="35"/>
      <c r="AY140" s="35"/>
      <c r="AZ140" s="36"/>
      <c r="BA140" s="36"/>
      <c r="BB140" s="36"/>
      <c r="BC140" s="36"/>
      <c r="BD140" s="36"/>
    </row>
    <row r="141" spans="1:56" x14ac:dyDescent="0.2">
      <c r="A141" s="35"/>
      <c r="B141" s="35"/>
      <c r="C141" s="36"/>
      <c r="D141" s="36"/>
      <c r="E141" s="36"/>
      <c r="F141" s="36"/>
      <c r="G141" s="36"/>
      <c r="H141" s="35"/>
      <c r="I141" s="35"/>
      <c r="J141" s="36"/>
      <c r="K141" s="36"/>
      <c r="L141" s="36"/>
      <c r="M141" s="36"/>
      <c r="N141" s="36"/>
      <c r="O141" s="35"/>
      <c r="P141" s="35"/>
      <c r="Q141" s="36"/>
      <c r="R141" s="36"/>
      <c r="S141" s="36"/>
      <c r="T141" s="36"/>
      <c r="U141" s="36"/>
      <c r="V141" s="35"/>
      <c r="W141" s="35"/>
      <c r="X141" s="36"/>
      <c r="Y141" s="36"/>
      <c r="Z141" s="36"/>
      <c r="AA141" s="36"/>
      <c r="AB141" s="36"/>
      <c r="AC141" s="35"/>
      <c r="AD141" s="35"/>
      <c r="AE141" s="36"/>
      <c r="AF141" s="36"/>
      <c r="AG141" s="36"/>
      <c r="AH141" s="36"/>
      <c r="AI141" s="36"/>
      <c r="AJ141" s="35"/>
      <c r="AK141" s="35"/>
      <c r="AL141" s="36"/>
      <c r="AM141" s="36"/>
      <c r="AN141" s="36"/>
      <c r="AO141" s="36"/>
      <c r="AP141" s="36"/>
      <c r="AQ141" s="35"/>
      <c r="AR141" s="35"/>
      <c r="AS141" s="36"/>
      <c r="AT141" s="36"/>
      <c r="AU141" s="36"/>
      <c r="AV141" s="36"/>
      <c r="AW141" s="36"/>
      <c r="AX141" s="35"/>
      <c r="AY141" s="35"/>
      <c r="AZ141" s="36"/>
      <c r="BA141" s="36"/>
      <c r="BB141" s="36"/>
      <c r="BC141" s="36"/>
      <c r="BD141" s="36"/>
    </row>
    <row r="142" spans="1:56" x14ac:dyDescent="0.2">
      <c r="A142" s="35"/>
      <c r="B142" s="35"/>
      <c r="C142" s="36"/>
      <c r="D142" s="36"/>
      <c r="E142" s="36"/>
      <c r="F142" s="36"/>
      <c r="G142" s="36"/>
      <c r="H142" s="35"/>
      <c r="I142" s="35"/>
      <c r="J142" s="36"/>
      <c r="K142" s="36"/>
      <c r="L142" s="36"/>
      <c r="M142" s="36"/>
      <c r="N142" s="36"/>
      <c r="O142" s="35"/>
      <c r="P142" s="35"/>
      <c r="Q142" s="36"/>
      <c r="R142" s="36"/>
      <c r="S142" s="36"/>
      <c r="T142" s="36"/>
      <c r="U142" s="36"/>
      <c r="V142" s="35"/>
      <c r="W142" s="35"/>
      <c r="X142" s="36"/>
      <c r="Y142" s="36"/>
      <c r="Z142" s="36"/>
      <c r="AA142" s="36"/>
      <c r="AB142" s="36"/>
      <c r="AC142" s="35"/>
      <c r="AD142" s="35"/>
      <c r="AE142" s="36"/>
      <c r="AF142" s="36"/>
      <c r="AG142" s="36"/>
      <c r="AH142" s="36"/>
      <c r="AI142" s="36"/>
      <c r="AJ142" s="35"/>
      <c r="AK142" s="35"/>
      <c r="AL142" s="36"/>
      <c r="AM142" s="36"/>
      <c r="AN142" s="36"/>
      <c r="AO142" s="36"/>
      <c r="AP142" s="36"/>
      <c r="AQ142" s="35"/>
      <c r="AR142" s="35"/>
      <c r="AS142" s="36"/>
      <c r="AT142" s="36"/>
      <c r="AU142" s="36"/>
      <c r="AV142" s="36"/>
      <c r="AW142" s="36"/>
      <c r="AX142" s="35"/>
      <c r="AY142" s="35"/>
      <c r="AZ142" s="36"/>
      <c r="BA142" s="36"/>
      <c r="BB142" s="36"/>
      <c r="BC142" s="36"/>
      <c r="BD142" s="36"/>
    </row>
    <row r="143" spans="1:56" x14ac:dyDescent="0.2">
      <c r="A143" s="35"/>
      <c r="B143" s="35"/>
      <c r="C143" s="36"/>
      <c r="D143" s="36"/>
      <c r="E143" s="36"/>
      <c r="F143" s="36"/>
      <c r="G143" s="36"/>
      <c r="H143" s="35"/>
      <c r="I143" s="35"/>
      <c r="J143" s="36"/>
      <c r="K143" s="36"/>
      <c r="L143" s="36"/>
      <c r="M143" s="36"/>
      <c r="N143" s="36"/>
      <c r="O143" s="35"/>
      <c r="P143" s="35"/>
      <c r="Q143" s="36"/>
      <c r="R143" s="36"/>
      <c r="S143" s="36"/>
      <c r="T143" s="36"/>
      <c r="U143" s="36"/>
      <c r="V143" s="35"/>
      <c r="W143" s="35"/>
      <c r="X143" s="36"/>
      <c r="Y143" s="36"/>
      <c r="Z143" s="36"/>
      <c r="AA143" s="36"/>
      <c r="AB143" s="36"/>
      <c r="AC143" s="35"/>
      <c r="AD143" s="35"/>
      <c r="AE143" s="36"/>
      <c r="AF143" s="36"/>
      <c r="AG143" s="36"/>
      <c r="AH143" s="36"/>
      <c r="AI143" s="36"/>
      <c r="AJ143" s="35"/>
      <c r="AK143" s="35"/>
      <c r="AL143" s="36"/>
      <c r="AM143" s="36"/>
      <c r="AN143" s="36"/>
      <c r="AO143" s="36"/>
      <c r="AP143" s="36"/>
      <c r="AQ143" s="35"/>
      <c r="AR143" s="35"/>
      <c r="AS143" s="36"/>
      <c r="AT143" s="36"/>
      <c r="AU143" s="36"/>
      <c r="AV143" s="36"/>
      <c r="AW143" s="36"/>
      <c r="AX143" s="35"/>
      <c r="AY143" s="35"/>
      <c r="AZ143" s="36"/>
      <c r="BA143" s="36"/>
      <c r="BB143" s="36"/>
      <c r="BC143" s="36"/>
      <c r="BD143" s="36"/>
    </row>
    <row r="144" spans="1:56" x14ac:dyDescent="0.2">
      <c r="A144" s="35"/>
      <c r="B144" s="35"/>
      <c r="C144" s="36"/>
      <c r="D144" s="36"/>
      <c r="E144" s="36"/>
      <c r="F144" s="36"/>
      <c r="G144" s="36"/>
      <c r="H144" s="35"/>
      <c r="I144" s="35"/>
      <c r="J144" s="36"/>
      <c r="K144" s="36"/>
      <c r="L144" s="36"/>
      <c r="M144" s="36"/>
      <c r="N144" s="36"/>
      <c r="O144" s="35"/>
      <c r="P144" s="35"/>
      <c r="Q144" s="36"/>
      <c r="R144" s="36"/>
      <c r="S144" s="36"/>
      <c r="T144" s="36"/>
      <c r="U144" s="36"/>
      <c r="V144" s="35"/>
      <c r="W144" s="35"/>
      <c r="X144" s="36"/>
      <c r="Y144" s="36"/>
      <c r="Z144" s="36"/>
      <c r="AA144" s="36"/>
      <c r="AB144" s="36"/>
      <c r="AC144" s="35"/>
      <c r="AD144" s="35"/>
      <c r="AE144" s="36"/>
      <c r="AF144" s="36"/>
      <c r="AG144" s="36"/>
      <c r="AH144" s="36"/>
      <c r="AI144" s="36"/>
      <c r="AJ144" s="35"/>
      <c r="AK144" s="35"/>
      <c r="AL144" s="36"/>
      <c r="AM144" s="36"/>
      <c r="AN144" s="36"/>
      <c r="AO144" s="36"/>
      <c r="AP144" s="36"/>
      <c r="AQ144" s="35"/>
      <c r="AR144" s="35"/>
      <c r="AS144" s="36"/>
      <c r="AT144" s="36"/>
      <c r="AU144" s="36"/>
      <c r="AV144" s="36"/>
      <c r="AW144" s="36"/>
      <c r="AX144" s="35"/>
      <c r="AY144" s="35"/>
      <c r="AZ144" s="36"/>
      <c r="BA144" s="36"/>
      <c r="BB144" s="36"/>
      <c r="BC144" s="36"/>
      <c r="BD144" s="36"/>
    </row>
    <row r="145" spans="1:56" ht="90.6" customHeight="1" thickBot="1" x14ac:dyDescent="0.25">
      <c r="A145" s="106" t="s">
        <v>7</v>
      </c>
      <c r="B145" s="106"/>
      <c r="C145" s="109" t="str">
        <f>C124</f>
        <v>Доля образовательных организаций, обеспеченных Интернет-соединением со скоростью соединения не менее 100 Мб/c - для образовательных организаций, расположенных в городах, 50 Мб/c - для образовательных организаций, расположенных в сельской местности и поселках городского типа, а также гарантированным Интернет-трафиком, процент</v>
      </c>
      <c r="D145" s="109"/>
      <c r="E145" s="109"/>
      <c r="F145" s="109"/>
      <c r="G145" s="109"/>
      <c r="H145" s="96" t="s">
        <v>7</v>
      </c>
      <c r="I145" s="96"/>
      <c r="J145" s="97" t="str">
        <f>J124</f>
        <v>Внедрена целевая модель цифровой образовательной среды в образовательных организациях, реализующих образовательные программы общего образования и среднего профессионального образования, нет/да</v>
      </c>
      <c r="K145" s="97"/>
      <c r="L145" s="97"/>
      <c r="M145" s="97"/>
      <c r="N145" s="97"/>
      <c r="O145" s="96" t="s">
        <v>7</v>
      </c>
      <c r="P145" s="96"/>
      <c r="Q145" s="97" t="str">
        <f>Q124</f>
        <v>Доля обучающихся по программам общего образования, дополнительного образования для детей , для которых формируется цифровой образовательный профиль и индивидуальный план обучения с использованием федеральной информационно-сервисной платформы цифровой образовательной среды, в общем числе обучающихся по указанным программам, процент</v>
      </c>
      <c r="R145" s="97"/>
      <c r="S145" s="97"/>
      <c r="T145" s="97"/>
      <c r="U145" s="97"/>
      <c r="V145" s="96" t="s">
        <v>7</v>
      </c>
      <c r="W145" s="96"/>
      <c r="X145" s="97" t="str">
        <f>X124</f>
        <v xml:space="preserve">Доля обучающихся, по программам общего образования, дополнительного образования для детей и среднего профессионального образования, для которых на Едином портале государственных услуг (ЕПГУ) доступен личный кабинет «Образование», обеспечивающий фиксацию образовательных результатов, просмотр индивидуального плана обучения, доступ к цифровому образовательному профилю, включающий в себя сервисы по получению образовательных услуг и государственных услуг в сфере образования в электронной форме, в общем числе обучающихся по указанным программам, процент </v>
      </c>
      <c r="Y145" s="97"/>
      <c r="Z145" s="97"/>
      <c r="AA145" s="97"/>
      <c r="AB145" s="97"/>
      <c r="AC145" s="96" t="s">
        <v>7</v>
      </c>
      <c r="AD145" s="96"/>
      <c r="AE145" s="97" t="str">
        <f>AE124</f>
        <v>Доля образовательных организаций, реализующих программы общего образования, дополнительного образования детей и среднего профессионального образования, осуществляющих образовательную деятельность с использованием федеральной информационно-сервисной платформы цифровой образовательной среды, в общем числе образовательных организаций, процент</v>
      </c>
      <c r="AF145" s="97"/>
      <c r="AG145" s="97"/>
      <c r="AH145" s="97"/>
      <c r="AI145" s="97"/>
      <c r="AJ145" s="96" t="s">
        <v>7</v>
      </c>
      <c r="AK145" s="96"/>
      <c r="AL145" s="97" t="str">
        <f>AL124</f>
        <v>Доля документов ведомственной и статистической отчетности, утвержденной нормативными правовыми актами, формирующаяся на основании однократно введенных первичных данных, процент</v>
      </c>
      <c r="AM145" s="97"/>
      <c r="AN145" s="97"/>
      <c r="AO145" s="97"/>
      <c r="AP145" s="97"/>
      <c r="AQ145" s="96" t="s">
        <v>7</v>
      </c>
      <c r="AR145" s="96"/>
      <c r="AS145" s="97" t="str">
        <f>AS124</f>
        <v>Доля обучающихся по программам общего образования, использующих федеральную информационно-сервисную платформу цифровой образовательной среды для «горизонтального» обучения и неформального образования, в общем числе обучающихся по указанным программам, процент</v>
      </c>
      <c r="AT145" s="97"/>
      <c r="AU145" s="97"/>
      <c r="AV145" s="97"/>
      <c r="AW145" s="97"/>
      <c r="AX145" s="96" t="s">
        <v>7</v>
      </c>
      <c r="AY145" s="96"/>
      <c r="AZ145" s="97" t="str">
        <f>AZ124</f>
        <v>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 в Российской Федерации»), в общем числе педагогических работников общего образования, процент</v>
      </c>
      <c r="BA145" s="97"/>
      <c r="BB145" s="97"/>
      <c r="BC145" s="97"/>
      <c r="BD145" s="97"/>
    </row>
    <row r="146" spans="1:56" ht="27" customHeight="1" thickBot="1" x14ac:dyDescent="0.25">
      <c r="A146" s="96" t="str">
        <f>"Значение регионального проекта на конец "&amp;A127&amp;" года (справочно)"</f>
        <v>Значение регионального проекта на конец 2024 года (справочно)</v>
      </c>
      <c r="B146" s="96"/>
      <c r="C146" s="107"/>
      <c r="D146" s="40">
        <f>G11</f>
        <v>100</v>
      </c>
      <c r="E146" s="37"/>
      <c r="F146" s="37"/>
      <c r="G146" s="37"/>
      <c r="H146" s="96" t="str">
        <f>"Значение регионального проекта на конец "&amp;H127&amp;" года (справочно)"</f>
        <v>Значение регионального проекта на конец 2024 года (справочно)</v>
      </c>
      <c r="I146" s="96"/>
      <c r="J146" s="96"/>
      <c r="K146" s="40">
        <f>N11</f>
        <v>1</v>
      </c>
      <c r="L146" s="37"/>
      <c r="M146" s="37"/>
      <c r="N146" s="37"/>
      <c r="O146" s="96" t="str">
        <f>"Значение регионального проекта на конец "&amp;O127&amp;" года (справочно)"</f>
        <v>Значение регионального проекта на конец 2024 года (справочно)</v>
      </c>
      <c r="P146" s="96"/>
      <c r="Q146" s="96"/>
      <c r="R146" s="40">
        <f>U11</f>
        <v>90</v>
      </c>
      <c r="S146" s="37"/>
      <c r="T146" s="37"/>
      <c r="U146" s="37"/>
      <c r="V146" s="96" t="str">
        <f>"Значение регионального проекта на конец "&amp;V127&amp;" года (справочно)"</f>
        <v>Значение регионального проекта на конец 2024 года (справочно)</v>
      </c>
      <c r="W146" s="96"/>
      <c r="X146" s="96"/>
      <c r="Y146" s="40">
        <f>AB11</f>
        <v>70</v>
      </c>
      <c r="Z146" s="37"/>
      <c r="AA146" s="37"/>
      <c r="AB146" s="37"/>
      <c r="AC146" s="96" t="str">
        <f>"Значение регионального проекта на конец "&amp;AC127&amp;" года (справочно)"</f>
        <v>Значение регионального проекта на конец 2024 года (справочно)</v>
      </c>
      <c r="AD146" s="96"/>
      <c r="AE146" s="96"/>
      <c r="AF146" s="40">
        <f>AI11</f>
        <v>95</v>
      </c>
      <c r="AG146" s="37"/>
      <c r="AH146" s="37"/>
      <c r="AI146" s="37"/>
      <c r="AJ146" s="96" t="str">
        <f>"Значение регионального проекта на конец "&amp;AJ127&amp;" года (справочно)"</f>
        <v>Значение регионального проекта на конец 2024 года (справочно)</v>
      </c>
      <c r="AK146" s="96"/>
      <c r="AL146" s="96"/>
      <c r="AM146" s="40">
        <f>AP11</f>
        <v>90</v>
      </c>
      <c r="AN146" s="37"/>
      <c r="AO146" s="37"/>
      <c r="AP146" s="37"/>
      <c r="AQ146" s="96" t="str">
        <f>"Значение регионального проекта на конец "&amp;AQ127&amp;" года (справочно)"</f>
        <v>Значение регионального проекта на конец 2024 года (справочно)</v>
      </c>
      <c r="AR146" s="96"/>
      <c r="AS146" s="96"/>
      <c r="AT146" s="40">
        <f>AW11</f>
        <v>20</v>
      </c>
      <c r="AU146" s="37"/>
      <c r="AV146" s="37"/>
      <c r="AW146" s="37"/>
      <c r="AX146" s="96" t="str">
        <f>"Значение регионального проекта на конец "&amp;AX127&amp;" года (справочно)"</f>
        <v>Значение регионального проекта на конец 2024 года (справочно)</v>
      </c>
      <c r="AY146" s="96"/>
      <c r="AZ146" s="96"/>
      <c r="BA146" s="40">
        <f>BD11</f>
        <v>50</v>
      </c>
      <c r="BB146" s="37"/>
      <c r="BC146" s="37"/>
      <c r="BD146" s="37"/>
    </row>
    <row r="147" spans="1:56" ht="27" customHeight="1" thickBot="1" x14ac:dyDescent="0.25">
      <c r="A147" s="96" t="str">
        <f>"Значение по муниципалитету на конец "&amp;A127&amp;" года"</f>
        <v>Значение по муниципалитету на конец 2024 года</v>
      </c>
      <c r="B147" s="96"/>
      <c r="C147" s="107"/>
      <c r="D147" s="40">
        <f>G14</f>
        <v>0</v>
      </c>
      <c r="E147" s="37"/>
      <c r="F147" s="37"/>
      <c r="G147" s="37"/>
      <c r="H147" s="96" t="str">
        <f>"Значение по муниципалитету на конец "&amp;H127&amp;" года"</f>
        <v>Значение по муниципалитету на конец 2024 года</v>
      </c>
      <c r="I147" s="96"/>
      <c r="J147" s="96"/>
      <c r="K147" s="40" t="str">
        <f>N14</f>
        <v>да</v>
      </c>
      <c r="L147" s="37"/>
      <c r="M147" s="37"/>
      <c r="N147" s="37"/>
      <c r="O147" s="96" t="str">
        <f>"Значение по муниципалитету на конец "&amp;O127&amp;" года"</f>
        <v>Значение по муниципалитету на конец 2024 года</v>
      </c>
      <c r="P147" s="96"/>
      <c r="Q147" s="96"/>
      <c r="R147" s="40">
        <f>U14</f>
        <v>90</v>
      </c>
      <c r="S147" s="37"/>
      <c r="T147" s="37"/>
      <c r="U147" s="37"/>
      <c r="V147" s="96" t="str">
        <f>"Значение по муниципалитету на конец "&amp;V127&amp;" года"</f>
        <v>Значение по муниципалитету на конец 2024 года</v>
      </c>
      <c r="W147" s="96"/>
      <c r="X147" s="96"/>
      <c r="Y147" s="40">
        <f>AB14</f>
        <v>0</v>
      </c>
      <c r="Z147" s="37"/>
      <c r="AA147" s="37"/>
      <c r="AB147" s="37"/>
      <c r="AC147" s="96" t="str">
        <f>"Значение по муниципалитету на конец "&amp;AC127&amp;" года"</f>
        <v>Значение по муниципалитету на конец 2024 года</v>
      </c>
      <c r="AD147" s="96"/>
      <c r="AE147" s="96"/>
      <c r="AF147" s="40">
        <f>AI14</f>
        <v>95</v>
      </c>
      <c r="AG147" s="37"/>
      <c r="AH147" s="37"/>
      <c r="AI147" s="37"/>
      <c r="AJ147" s="96" t="str">
        <f>"Значение по муниципалитету на конец "&amp;AJ127&amp;" года"</f>
        <v>Значение по муниципалитету на конец 2024 года</v>
      </c>
      <c r="AK147" s="96"/>
      <c r="AL147" s="96"/>
      <c r="AM147" s="40">
        <f>AP14</f>
        <v>0</v>
      </c>
      <c r="AN147" s="37"/>
      <c r="AO147" s="37"/>
      <c r="AP147" s="37"/>
      <c r="AQ147" s="96" t="str">
        <f>"Значение по муниципалитету на конец "&amp;AQ127&amp;" года"</f>
        <v>Значение по муниципалитету на конец 2024 года</v>
      </c>
      <c r="AR147" s="96"/>
      <c r="AS147" s="96"/>
      <c r="AT147" s="40">
        <f>AW14</f>
        <v>20</v>
      </c>
      <c r="AU147" s="37"/>
      <c r="AV147" s="37"/>
      <c r="AW147" s="37"/>
      <c r="AX147" s="96" t="str">
        <f>"Значение по муниципалитету на конец "&amp;AX127&amp;" года"</f>
        <v>Значение по муниципалитету на конец 2024 года</v>
      </c>
      <c r="AY147" s="96"/>
      <c r="AZ147" s="96"/>
      <c r="BA147" s="40">
        <f>BD14</f>
        <v>50</v>
      </c>
      <c r="BB147" s="37"/>
      <c r="BC147" s="37"/>
      <c r="BD147" s="37"/>
    </row>
    <row r="148" spans="1:56"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row>
    <row r="149" spans="1:56"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row>
    <row r="150" spans="1:56"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row>
    <row r="151" spans="1:56"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row>
    <row r="152" spans="1:56"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row>
  </sheetData>
  <mergeCells count="435">
    <mergeCell ref="AZ67:AZ69"/>
    <mergeCell ref="AY67:AY69"/>
    <mergeCell ref="AX67:AX69"/>
    <mergeCell ref="AZ88:AZ90"/>
    <mergeCell ref="AY88:AY90"/>
    <mergeCell ref="AX88:AX90"/>
    <mergeCell ref="AZ109:AZ110"/>
    <mergeCell ref="AY109:AY110"/>
    <mergeCell ref="AX109:AX110"/>
    <mergeCell ref="AX103:AY103"/>
    <mergeCell ref="AZ103:BD103"/>
    <mergeCell ref="AX104:AZ104"/>
    <mergeCell ref="AX105:AZ105"/>
    <mergeCell ref="AY106:BD106"/>
    <mergeCell ref="AX107:BD107"/>
    <mergeCell ref="AX82:AY82"/>
    <mergeCell ref="AZ82:BD82"/>
    <mergeCell ref="AX83:AZ83"/>
    <mergeCell ref="AX84:AZ84"/>
    <mergeCell ref="AY85:BD85"/>
    <mergeCell ref="AX86:BD86"/>
    <mergeCell ref="AE109:AE110"/>
    <mergeCell ref="AD109:AD110"/>
    <mergeCell ref="AC109:AC110"/>
    <mergeCell ref="AE130:AE131"/>
    <mergeCell ref="AD130:AD131"/>
    <mergeCell ref="AC130:AC131"/>
    <mergeCell ref="AS67:AS68"/>
    <mergeCell ref="AQ67:AQ68"/>
    <mergeCell ref="AR67:AR68"/>
    <mergeCell ref="AS88:AS90"/>
    <mergeCell ref="AR88:AR90"/>
    <mergeCell ref="AQ88:AQ90"/>
    <mergeCell ref="AS109:AS111"/>
    <mergeCell ref="AR109:AR111"/>
    <mergeCell ref="AQ109:AQ111"/>
    <mergeCell ref="AS130:AS132"/>
    <mergeCell ref="AR130:AR132"/>
    <mergeCell ref="AQ130:AQ132"/>
    <mergeCell ref="AC86:AI86"/>
    <mergeCell ref="AC103:AD103"/>
    <mergeCell ref="AE103:AI103"/>
    <mergeCell ref="AC104:AE104"/>
    <mergeCell ref="AE88:AE90"/>
    <mergeCell ref="AC88:AC90"/>
    <mergeCell ref="A107:G107"/>
    <mergeCell ref="B106:G106"/>
    <mergeCell ref="A105:C105"/>
    <mergeCell ref="A104:C104"/>
    <mergeCell ref="C103:G103"/>
    <mergeCell ref="A103:B103"/>
    <mergeCell ref="A86:G86"/>
    <mergeCell ref="A83:C83"/>
    <mergeCell ref="Q46:Q47"/>
    <mergeCell ref="P46:P47"/>
    <mergeCell ref="O46:O47"/>
    <mergeCell ref="Q88:Q90"/>
    <mergeCell ref="P88:P90"/>
    <mergeCell ref="O88:O90"/>
    <mergeCell ref="A62:C62"/>
    <mergeCell ref="H62:J62"/>
    <mergeCell ref="A63:C63"/>
    <mergeCell ref="H63:J63"/>
    <mergeCell ref="B64:G64"/>
    <mergeCell ref="I64:N64"/>
    <mergeCell ref="O61:P61"/>
    <mergeCell ref="Q61:U61"/>
    <mergeCell ref="O62:Q62"/>
    <mergeCell ref="A147:C147"/>
    <mergeCell ref="A146:C146"/>
    <mergeCell ref="C145:G145"/>
    <mergeCell ref="A145:B145"/>
    <mergeCell ref="A128:G128"/>
    <mergeCell ref="B127:G127"/>
    <mergeCell ref="A126:C126"/>
    <mergeCell ref="A125:C125"/>
    <mergeCell ref="C124:G124"/>
    <mergeCell ref="A124:B124"/>
    <mergeCell ref="A8:B8"/>
    <mergeCell ref="C8:G8"/>
    <mergeCell ref="H8:I8"/>
    <mergeCell ref="J8:N8"/>
    <mergeCell ref="A9:G9"/>
    <mergeCell ref="H9:N9"/>
    <mergeCell ref="A4:B4"/>
    <mergeCell ref="C4:G4"/>
    <mergeCell ref="H4:I4"/>
    <mergeCell ref="J4:N4"/>
    <mergeCell ref="A5:B5"/>
    <mergeCell ref="C5:G5"/>
    <mergeCell ref="H5:I5"/>
    <mergeCell ref="J5:N5"/>
    <mergeCell ref="A20:C20"/>
    <mergeCell ref="H20:J20"/>
    <mergeCell ref="A21:C21"/>
    <mergeCell ref="H21:J21"/>
    <mergeCell ref="B22:G22"/>
    <mergeCell ref="I22:N22"/>
    <mergeCell ref="A12:G12"/>
    <mergeCell ref="H12:N12"/>
    <mergeCell ref="A18:G18"/>
    <mergeCell ref="H18:N18"/>
    <mergeCell ref="A19:B19"/>
    <mergeCell ref="C19:G19"/>
    <mergeCell ref="H19:I19"/>
    <mergeCell ref="J19:N19"/>
    <mergeCell ref="A41:C41"/>
    <mergeCell ref="H41:J41"/>
    <mergeCell ref="A42:C42"/>
    <mergeCell ref="H42:J42"/>
    <mergeCell ref="B43:G43"/>
    <mergeCell ref="I43:N43"/>
    <mergeCell ref="A23:G23"/>
    <mergeCell ref="H23:N23"/>
    <mergeCell ref="A40:B40"/>
    <mergeCell ref="C40:G40"/>
    <mergeCell ref="H40:I40"/>
    <mergeCell ref="J40:N40"/>
    <mergeCell ref="A44:G44"/>
    <mergeCell ref="H44:N44"/>
    <mergeCell ref="A61:B61"/>
    <mergeCell ref="C61:G61"/>
    <mergeCell ref="H61:I61"/>
    <mergeCell ref="J61:N61"/>
    <mergeCell ref="A84:C84"/>
    <mergeCell ref="H84:J84"/>
    <mergeCell ref="B85:G85"/>
    <mergeCell ref="I85:N85"/>
    <mergeCell ref="A65:G65"/>
    <mergeCell ref="H65:N65"/>
    <mergeCell ref="A82:B82"/>
    <mergeCell ref="C82:G82"/>
    <mergeCell ref="H82:I82"/>
    <mergeCell ref="J82:N82"/>
    <mergeCell ref="O4:P4"/>
    <mergeCell ref="Q4:U4"/>
    <mergeCell ref="O5:P5"/>
    <mergeCell ref="Q5:U5"/>
    <mergeCell ref="O8:P8"/>
    <mergeCell ref="Q8:U8"/>
    <mergeCell ref="H128:N128"/>
    <mergeCell ref="H145:I145"/>
    <mergeCell ref="J145:N145"/>
    <mergeCell ref="H125:J125"/>
    <mergeCell ref="H126:J126"/>
    <mergeCell ref="I127:N127"/>
    <mergeCell ref="H107:N107"/>
    <mergeCell ref="H124:I124"/>
    <mergeCell ref="J124:N124"/>
    <mergeCell ref="O9:U9"/>
    <mergeCell ref="O12:U12"/>
    <mergeCell ref="O18:U18"/>
    <mergeCell ref="O19:P19"/>
    <mergeCell ref="Q19:U19"/>
    <mergeCell ref="O20:Q20"/>
    <mergeCell ref="O42:Q42"/>
    <mergeCell ref="P43:U43"/>
    <mergeCell ref="O44:U44"/>
    <mergeCell ref="H146:J146"/>
    <mergeCell ref="H147:J147"/>
    <mergeCell ref="H104:J104"/>
    <mergeCell ref="H105:J105"/>
    <mergeCell ref="I106:N106"/>
    <mergeCell ref="H86:N86"/>
    <mergeCell ref="H103:I103"/>
    <mergeCell ref="J103:N103"/>
    <mergeCell ref="H83:J83"/>
    <mergeCell ref="O21:Q21"/>
    <mergeCell ref="P22:U22"/>
    <mergeCell ref="O23:U23"/>
    <mergeCell ref="O40:P40"/>
    <mergeCell ref="Q40:U40"/>
    <mergeCell ref="O41:Q41"/>
    <mergeCell ref="Q124:U124"/>
    <mergeCell ref="O125:Q125"/>
    <mergeCell ref="O84:Q84"/>
    <mergeCell ref="P85:U85"/>
    <mergeCell ref="O86:U86"/>
    <mergeCell ref="O103:P103"/>
    <mergeCell ref="Q103:U103"/>
    <mergeCell ref="O104:Q104"/>
    <mergeCell ref="O63:Q63"/>
    <mergeCell ref="P64:U64"/>
    <mergeCell ref="O65:U65"/>
    <mergeCell ref="O82:P82"/>
    <mergeCell ref="Q82:U82"/>
    <mergeCell ref="O83:Q83"/>
    <mergeCell ref="V20:X20"/>
    <mergeCell ref="V21:X21"/>
    <mergeCell ref="W22:AB22"/>
    <mergeCell ref="V23:AB23"/>
    <mergeCell ref="O147:Q147"/>
    <mergeCell ref="V4:W4"/>
    <mergeCell ref="X4:AB4"/>
    <mergeCell ref="V5:W5"/>
    <mergeCell ref="X5:AB5"/>
    <mergeCell ref="V8:W8"/>
    <mergeCell ref="X8:AB8"/>
    <mergeCell ref="V9:AB9"/>
    <mergeCell ref="V12:AB12"/>
    <mergeCell ref="V18:AB18"/>
    <mergeCell ref="O126:Q126"/>
    <mergeCell ref="P127:U127"/>
    <mergeCell ref="O128:U128"/>
    <mergeCell ref="O145:P145"/>
    <mergeCell ref="Q145:U145"/>
    <mergeCell ref="O146:Q146"/>
    <mergeCell ref="O105:Q105"/>
    <mergeCell ref="P106:U106"/>
    <mergeCell ref="O107:U107"/>
    <mergeCell ref="O124:P124"/>
    <mergeCell ref="V147:X147"/>
    <mergeCell ref="AC4:AD4"/>
    <mergeCell ref="AE4:AI4"/>
    <mergeCell ref="AC5:AD5"/>
    <mergeCell ref="AE5:AI5"/>
    <mergeCell ref="AC8:AD8"/>
    <mergeCell ref="AE8:AI8"/>
    <mergeCell ref="V124:W124"/>
    <mergeCell ref="X124:AB124"/>
    <mergeCell ref="V125:X125"/>
    <mergeCell ref="V126:X126"/>
    <mergeCell ref="W127:AB127"/>
    <mergeCell ref="V128:AB128"/>
    <mergeCell ref="V103:W103"/>
    <mergeCell ref="X103:AB103"/>
    <mergeCell ref="V104:X104"/>
    <mergeCell ref="V105:X105"/>
    <mergeCell ref="W106:AB106"/>
    <mergeCell ref="V107:AB107"/>
    <mergeCell ref="V82:W82"/>
    <mergeCell ref="X82:AB82"/>
    <mergeCell ref="V83:X83"/>
    <mergeCell ref="V84:X84"/>
    <mergeCell ref="W85:AB85"/>
    <mergeCell ref="AC9:AI9"/>
    <mergeCell ref="AC12:AI12"/>
    <mergeCell ref="AC18:AI18"/>
    <mergeCell ref="AC19:AD19"/>
    <mergeCell ref="AE19:AI19"/>
    <mergeCell ref="AC20:AE20"/>
    <mergeCell ref="V145:W145"/>
    <mergeCell ref="X145:AB145"/>
    <mergeCell ref="V146:X146"/>
    <mergeCell ref="V86:AB86"/>
    <mergeCell ref="V61:W61"/>
    <mergeCell ref="X61:AB61"/>
    <mergeCell ref="V62:X62"/>
    <mergeCell ref="V63:X63"/>
    <mergeCell ref="W64:AB64"/>
    <mergeCell ref="V65:AB65"/>
    <mergeCell ref="V40:W40"/>
    <mergeCell ref="X40:AB40"/>
    <mergeCell ref="V41:X41"/>
    <mergeCell ref="V42:X42"/>
    <mergeCell ref="W43:AB43"/>
    <mergeCell ref="V44:AB44"/>
    <mergeCell ref="V19:W19"/>
    <mergeCell ref="X19:AB19"/>
    <mergeCell ref="AE67:AE69"/>
    <mergeCell ref="AC42:AE42"/>
    <mergeCell ref="AD43:AI43"/>
    <mergeCell ref="AC44:AI44"/>
    <mergeCell ref="AC61:AD61"/>
    <mergeCell ref="AE61:AI61"/>
    <mergeCell ref="AC62:AE62"/>
    <mergeCell ref="AC21:AE21"/>
    <mergeCell ref="AD22:AI22"/>
    <mergeCell ref="AC23:AI23"/>
    <mergeCell ref="AC40:AD40"/>
    <mergeCell ref="AE40:AI40"/>
    <mergeCell ref="AC41:AE41"/>
    <mergeCell ref="AD88:AD90"/>
    <mergeCell ref="AC147:AE147"/>
    <mergeCell ref="AJ4:AK4"/>
    <mergeCell ref="AL4:AP4"/>
    <mergeCell ref="AJ5:AK5"/>
    <mergeCell ref="AL5:AP5"/>
    <mergeCell ref="AJ8:AK8"/>
    <mergeCell ref="AL8:AP8"/>
    <mergeCell ref="AJ9:AP9"/>
    <mergeCell ref="AJ12:AP12"/>
    <mergeCell ref="AJ18:AP18"/>
    <mergeCell ref="AC126:AE126"/>
    <mergeCell ref="AD127:AI127"/>
    <mergeCell ref="AC128:AI128"/>
    <mergeCell ref="AC145:AD145"/>
    <mergeCell ref="AE145:AI145"/>
    <mergeCell ref="AC146:AE146"/>
    <mergeCell ref="AC105:AE105"/>
    <mergeCell ref="AD106:AI106"/>
    <mergeCell ref="AC107:AI107"/>
    <mergeCell ref="AC124:AD124"/>
    <mergeCell ref="AE124:AI124"/>
    <mergeCell ref="AC125:AE125"/>
    <mergeCell ref="AC84:AE84"/>
    <mergeCell ref="AD85:AI85"/>
    <mergeCell ref="AJ40:AK40"/>
    <mergeCell ref="AL40:AP40"/>
    <mergeCell ref="AJ41:AL41"/>
    <mergeCell ref="AJ42:AL42"/>
    <mergeCell ref="AK43:AP43"/>
    <mergeCell ref="AJ44:AP44"/>
    <mergeCell ref="AJ19:AK19"/>
    <mergeCell ref="AL19:AP19"/>
    <mergeCell ref="AJ20:AL20"/>
    <mergeCell ref="AJ21:AL21"/>
    <mergeCell ref="AK22:AP22"/>
    <mergeCell ref="AJ23:AP23"/>
    <mergeCell ref="AJ83:AL83"/>
    <mergeCell ref="AJ84:AL84"/>
    <mergeCell ref="AK85:AP85"/>
    <mergeCell ref="AC63:AE63"/>
    <mergeCell ref="AD64:AI64"/>
    <mergeCell ref="AC65:AI65"/>
    <mergeCell ref="AC82:AD82"/>
    <mergeCell ref="AE82:AI82"/>
    <mergeCell ref="AC83:AE83"/>
    <mergeCell ref="AC67:AC69"/>
    <mergeCell ref="AD67:AD69"/>
    <mergeCell ref="AJ86:AP86"/>
    <mergeCell ref="AJ61:AK61"/>
    <mergeCell ref="AL61:AP61"/>
    <mergeCell ref="AJ62:AL62"/>
    <mergeCell ref="AJ63:AL63"/>
    <mergeCell ref="AK64:AP64"/>
    <mergeCell ref="AJ65:AP65"/>
    <mergeCell ref="AJ145:AK145"/>
    <mergeCell ref="AL145:AP145"/>
    <mergeCell ref="AJ146:AL146"/>
    <mergeCell ref="AJ147:AL147"/>
    <mergeCell ref="AQ4:AR4"/>
    <mergeCell ref="AS4:AW4"/>
    <mergeCell ref="AQ5:AR5"/>
    <mergeCell ref="AS5:AW5"/>
    <mergeCell ref="AQ8:AR8"/>
    <mergeCell ref="AS8:AW8"/>
    <mergeCell ref="AJ124:AK124"/>
    <mergeCell ref="AL124:AP124"/>
    <mergeCell ref="AJ125:AL125"/>
    <mergeCell ref="AJ126:AL126"/>
    <mergeCell ref="AK127:AP127"/>
    <mergeCell ref="AJ128:AP128"/>
    <mergeCell ref="AJ103:AK103"/>
    <mergeCell ref="AL103:AP103"/>
    <mergeCell ref="AJ104:AL104"/>
    <mergeCell ref="AJ105:AL105"/>
    <mergeCell ref="AK106:AP106"/>
    <mergeCell ref="AJ107:AP107"/>
    <mergeCell ref="AJ82:AK82"/>
    <mergeCell ref="AL82:AP82"/>
    <mergeCell ref="AQ21:AS21"/>
    <mergeCell ref="AR22:AW22"/>
    <mergeCell ref="AQ23:AW23"/>
    <mergeCell ref="AQ40:AR40"/>
    <mergeCell ref="AS40:AW40"/>
    <mergeCell ref="AQ41:AS41"/>
    <mergeCell ref="AQ9:AW9"/>
    <mergeCell ref="AQ12:AW12"/>
    <mergeCell ref="AQ18:AW18"/>
    <mergeCell ref="AQ19:AR19"/>
    <mergeCell ref="AS19:AW19"/>
    <mergeCell ref="AQ20:AS20"/>
    <mergeCell ref="AQ63:AS63"/>
    <mergeCell ref="AR64:AW64"/>
    <mergeCell ref="AQ65:AW65"/>
    <mergeCell ref="AQ82:AR82"/>
    <mergeCell ref="AS82:AW82"/>
    <mergeCell ref="AQ83:AS83"/>
    <mergeCell ref="AQ42:AS42"/>
    <mergeCell ref="AR43:AW43"/>
    <mergeCell ref="AQ44:AW44"/>
    <mergeCell ref="AQ61:AR61"/>
    <mergeCell ref="AS61:AW61"/>
    <mergeCell ref="AQ62:AS62"/>
    <mergeCell ref="AQ107:AW107"/>
    <mergeCell ref="AQ124:AR124"/>
    <mergeCell ref="AS124:AW124"/>
    <mergeCell ref="AQ125:AS125"/>
    <mergeCell ref="AQ84:AS84"/>
    <mergeCell ref="AR85:AW85"/>
    <mergeCell ref="AQ86:AW86"/>
    <mergeCell ref="AQ103:AR103"/>
    <mergeCell ref="AS103:AW103"/>
    <mergeCell ref="AQ104:AS104"/>
    <mergeCell ref="AT88:AT90"/>
    <mergeCell ref="AX19:AY19"/>
    <mergeCell ref="AZ19:BD19"/>
    <mergeCell ref="AX20:AZ20"/>
    <mergeCell ref="AX21:AZ21"/>
    <mergeCell ref="AY22:BD22"/>
    <mergeCell ref="AX23:BD23"/>
    <mergeCell ref="AQ147:AS147"/>
    <mergeCell ref="AX4:AY4"/>
    <mergeCell ref="AZ4:BD4"/>
    <mergeCell ref="AX5:AY5"/>
    <mergeCell ref="AZ5:BD5"/>
    <mergeCell ref="AX8:AY8"/>
    <mergeCell ref="AZ8:BD8"/>
    <mergeCell ref="AX9:BD9"/>
    <mergeCell ref="AX12:BD12"/>
    <mergeCell ref="AX18:BD18"/>
    <mergeCell ref="AQ126:AS126"/>
    <mergeCell ref="AR127:AW127"/>
    <mergeCell ref="AQ128:AW128"/>
    <mergeCell ref="AQ145:AR145"/>
    <mergeCell ref="AS145:AW145"/>
    <mergeCell ref="AQ146:AS146"/>
    <mergeCell ref="AQ105:AS105"/>
    <mergeCell ref="AR106:AW106"/>
    <mergeCell ref="AX61:AY61"/>
    <mergeCell ref="AZ61:BD61"/>
    <mergeCell ref="AX62:AZ62"/>
    <mergeCell ref="AX63:AZ63"/>
    <mergeCell ref="AY64:BD64"/>
    <mergeCell ref="AX65:BD65"/>
    <mergeCell ref="AX40:AY40"/>
    <mergeCell ref="AZ40:BD40"/>
    <mergeCell ref="AX41:AZ41"/>
    <mergeCell ref="AX42:AZ42"/>
    <mergeCell ref="AY43:BD43"/>
    <mergeCell ref="AX44:BD44"/>
    <mergeCell ref="AZ46:AZ48"/>
    <mergeCell ref="AY46:AY48"/>
    <mergeCell ref="AX46:AX48"/>
    <mergeCell ref="AX145:AY145"/>
    <mergeCell ref="AZ145:BD145"/>
    <mergeCell ref="AX146:AZ146"/>
    <mergeCell ref="AX147:AZ147"/>
    <mergeCell ref="AX124:AY124"/>
    <mergeCell ref="AZ124:BD124"/>
    <mergeCell ref="AX125:AZ125"/>
    <mergeCell ref="AX126:AZ126"/>
    <mergeCell ref="AY127:BD127"/>
    <mergeCell ref="AX128:BD128"/>
  </mergeCells>
  <dataValidations count="1">
    <dataValidation type="date" allowBlank="1" showErrorMessage="1" error="Введите дату в формате дд.мм.гггг" sqref="A25:B39 H25:I39 O25:P39 V25:W39 AC25:AD39 AJ25:AK39 AQ25:AR39 AX25:AY39 A46:B60 H46:I60 H130:I130 V46:W60 AQ109 AJ46:AK60 AQ130 AC111:AC123 A67:B81 H67:I81 O70:P81 V67:W81 AC46:AD60 AJ67:AK81 AX49:AX60 AQ48:AR60 A88:B102 H88:I102 O92:P102 V88:W102 O88 AJ88:AK102 AX70:AX81 AQ70:AR81 A109:B123 O113:P123 V109:W123 AD70:AD81 AJ109:AK123 AX91:AX102 AC132:AC144 A130:B144 AQ134:AR144 O133:P144 V130:W144 AD91:AD102 AJ130:AK144 AQ88 H109:I123 H132:I144 AQ92:AR102 AQ113:AR123 AX130:AY144 O130:P131 O109:P111 O46 O67:P68 O49:P60 P46 P88 AC70:AC81 AC67 AD67 AC91:AC102 AC88 AD88 AD111:AD123 AD109 AC109 AD132:AD144 AD130 AC130 AR88 AR109 AR130 AY49:AY60 AY46 AX46 AY70:AY81 AY67 AX67 AY91:AY102 AY88 AX88 AY111:AY123 AY109 AX109 AX111:AX123">
      <formula1>43466</formula1>
      <formula2>45658</formula2>
    </dataValidation>
  </dataValidations>
  <hyperlinks>
    <hyperlink ref="N109" r:id="rId1"/>
    <hyperlink ref="N110" r:id="rId2"/>
    <hyperlink ref="N130" r:id="rId3"/>
    <hyperlink ref="U46" r:id="rId4"/>
    <hyperlink ref="U88" r:id="rId5"/>
    <hyperlink ref="U109" r:id="rId6"/>
    <hyperlink ref="AI46" r:id="rId7"/>
    <hyperlink ref="AI67" r:id="rId8"/>
    <hyperlink ref="AI88" r:id="rId9"/>
    <hyperlink ref="BD46" r:id="rId10"/>
    <hyperlink ref="AW46" r:id="rId11"/>
    <hyperlink ref="AW47" r:id="rId12"/>
    <hyperlink ref="BD67" r:id="rId13"/>
    <hyperlink ref="AW69" r:id="rId14"/>
    <hyperlink ref="BD89" r:id="rId15"/>
    <hyperlink ref="AW88" r:id="rId16"/>
    <hyperlink ref="AW91" r:id="rId17"/>
    <hyperlink ref="AW112" r:id="rId18"/>
    <hyperlink ref="AW110" r:id="rId19"/>
    <hyperlink ref="AW133" r:id="rId20"/>
    <hyperlink ref="U132" r:id="rId21"/>
    <hyperlink ref="U112" r:id="rId22"/>
    <hyperlink ref="U91" r:id="rId23"/>
    <hyperlink ref="U69" r:id="rId24"/>
    <hyperlink ref="U48" r:id="rId25"/>
  </hyperlinks>
  <pageMargins left="0.25" right="0.25" top="0.75" bottom="0.75" header="0.3" footer="0.3"/>
  <pageSetup paperSize="9" orientation="landscape" r:id="rId2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7"/>
  <sheetViews>
    <sheetView zoomScale="80" zoomScaleNormal="80" workbookViewId="0">
      <selection activeCell="J17" sqref="J17"/>
    </sheetView>
  </sheetViews>
  <sheetFormatPr defaultColWidth="8.85546875" defaultRowHeight="14.25" x14ac:dyDescent="0.2"/>
  <cols>
    <col min="1" max="2" width="16.7109375" style="1" customWidth="1"/>
    <col min="3" max="3" width="33" style="33" customWidth="1"/>
    <col min="4" max="4" width="20.7109375" style="1" customWidth="1"/>
    <col min="5" max="6" width="16.7109375" style="1" customWidth="1"/>
    <col min="7" max="7" width="23.5703125" style="1" customWidth="1"/>
    <col min="8" max="9" width="16.7109375" style="1" customWidth="1"/>
    <col min="10" max="10" width="33" style="1" customWidth="1"/>
    <col min="11" max="11" width="20.7109375" style="1" customWidth="1"/>
    <col min="12" max="13" width="16.7109375" style="1" customWidth="1"/>
    <col min="14" max="14" width="13" style="1" customWidth="1"/>
    <col min="15" max="16" width="16.7109375" style="1" customWidth="1"/>
    <col min="17" max="17" width="33" style="1" customWidth="1"/>
    <col min="18" max="18" width="20.7109375" style="1" customWidth="1"/>
    <col min="19" max="20" width="16.7109375" style="1" customWidth="1"/>
    <col min="21" max="21" width="23.140625" style="1" customWidth="1"/>
    <col min="22" max="22" width="18.7109375" style="53" customWidth="1"/>
    <col min="23" max="23" width="17.28515625" style="53" customWidth="1"/>
    <col min="24" max="24" width="32.5703125" style="53" customWidth="1"/>
    <col min="25" max="25" width="20.42578125" style="53" customWidth="1"/>
    <col min="26" max="26" width="18.85546875" style="53" customWidth="1"/>
    <col min="27" max="27" width="19.85546875" style="53" customWidth="1"/>
    <col min="28" max="28" width="23.85546875" style="53" customWidth="1"/>
    <col min="29" max="29" width="19" style="53" customWidth="1"/>
    <col min="30" max="30" width="16.5703125" style="53" customWidth="1"/>
    <col min="31" max="31" width="29.5703125" style="53" customWidth="1"/>
    <col min="32" max="32" width="24.28515625" style="53" customWidth="1"/>
    <col min="33" max="33" width="21.5703125" style="53" customWidth="1"/>
    <col min="34" max="34" width="21.28515625" style="53" customWidth="1"/>
    <col min="35" max="35" width="16.7109375" style="53" customWidth="1"/>
    <col min="36" max="16384" width="8.85546875" style="2"/>
  </cols>
  <sheetData>
    <row r="1" spans="1:35" x14ac:dyDescent="0.2">
      <c r="A1" s="22"/>
      <c r="B1" s="22"/>
      <c r="D1" s="22"/>
      <c r="E1" s="22"/>
      <c r="F1" s="22"/>
      <c r="G1" s="22"/>
      <c r="H1" s="22"/>
      <c r="I1" s="22"/>
      <c r="J1" s="22"/>
      <c r="K1" s="22"/>
      <c r="L1" s="22"/>
      <c r="M1" s="22"/>
      <c r="N1" s="22"/>
      <c r="O1" s="22"/>
      <c r="P1" s="22"/>
      <c r="Q1" s="22"/>
      <c r="R1" s="22"/>
      <c r="S1" s="22"/>
      <c r="T1" s="22"/>
      <c r="U1" s="22"/>
    </row>
    <row r="2" spans="1:35" x14ac:dyDescent="0.2">
      <c r="A2" s="22"/>
      <c r="B2" s="22"/>
      <c r="D2" s="22"/>
      <c r="E2" s="22"/>
      <c r="F2" s="22"/>
      <c r="G2" s="22"/>
      <c r="H2" s="22"/>
      <c r="I2" s="22"/>
      <c r="J2" s="22"/>
      <c r="K2" s="22"/>
      <c r="L2" s="22"/>
      <c r="M2" s="22"/>
      <c r="N2" s="22"/>
      <c r="O2" s="22"/>
      <c r="P2" s="22"/>
      <c r="Q2" s="22"/>
      <c r="R2" s="22"/>
      <c r="S2" s="22"/>
      <c r="T2" s="22"/>
      <c r="U2" s="22"/>
    </row>
    <row r="3" spans="1:35" x14ac:dyDescent="0.2">
      <c r="A3" s="22"/>
      <c r="B3" s="22"/>
      <c r="D3" s="22"/>
      <c r="E3" s="22"/>
      <c r="F3" s="22"/>
      <c r="G3" s="22"/>
      <c r="H3" s="22"/>
      <c r="I3" s="22"/>
      <c r="J3" s="22"/>
      <c r="K3" s="22"/>
      <c r="L3" s="22"/>
      <c r="M3" s="22"/>
      <c r="N3" s="22"/>
      <c r="O3" s="22"/>
      <c r="P3" s="22"/>
      <c r="Q3" s="22"/>
      <c r="R3" s="22"/>
      <c r="S3" s="22"/>
      <c r="T3" s="22"/>
      <c r="U3" s="22"/>
    </row>
    <row r="4" spans="1:35" ht="48" customHeight="1" x14ac:dyDescent="0.2">
      <c r="A4" s="82" t="s">
        <v>11</v>
      </c>
      <c r="B4" s="82"/>
      <c r="C4" s="83" t="s">
        <v>49</v>
      </c>
      <c r="D4" s="83"/>
      <c r="E4" s="83"/>
      <c r="F4" s="83"/>
      <c r="G4" s="83"/>
      <c r="H4" s="82" t="s">
        <v>11</v>
      </c>
      <c r="I4" s="82"/>
      <c r="J4" s="83" t="str">
        <f>C4</f>
        <v>Учитель будущего</v>
      </c>
      <c r="K4" s="83"/>
      <c r="L4" s="83"/>
      <c r="M4" s="83"/>
      <c r="N4" s="83"/>
      <c r="O4" s="82" t="s">
        <v>11</v>
      </c>
      <c r="P4" s="82"/>
      <c r="Q4" s="83" t="str">
        <f>J4</f>
        <v>Учитель будущего</v>
      </c>
      <c r="R4" s="83"/>
      <c r="S4" s="83"/>
      <c r="T4" s="83"/>
      <c r="U4" s="83"/>
      <c r="V4" s="96" t="s">
        <v>11</v>
      </c>
      <c r="W4" s="96"/>
      <c r="X4" s="113" t="str">
        <f>Q4</f>
        <v>Учитель будущего</v>
      </c>
      <c r="Y4" s="113"/>
      <c r="Z4" s="113"/>
      <c r="AA4" s="113"/>
      <c r="AB4" s="113"/>
      <c r="AC4" s="96" t="s">
        <v>11</v>
      </c>
      <c r="AD4" s="96"/>
      <c r="AE4" s="113" t="str">
        <f>X4</f>
        <v>Учитель будущего</v>
      </c>
      <c r="AF4" s="113"/>
      <c r="AG4" s="113"/>
      <c r="AH4" s="113"/>
      <c r="AI4" s="113"/>
    </row>
    <row r="5" spans="1:35" ht="24" customHeight="1" x14ac:dyDescent="0.2">
      <c r="A5" s="82" t="s">
        <v>10</v>
      </c>
      <c r="B5" s="82"/>
      <c r="C5" s="84" t="s">
        <v>172</v>
      </c>
      <c r="D5" s="84"/>
      <c r="E5" s="84"/>
      <c r="F5" s="84"/>
      <c r="G5" s="84"/>
      <c r="H5" s="82" t="s">
        <v>10</v>
      </c>
      <c r="I5" s="82"/>
      <c r="J5" s="84" t="str">
        <f>C5</f>
        <v xml:space="preserve">Саянский район </v>
      </c>
      <c r="K5" s="84"/>
      <c r="L5" s="84"/>
      <c r="M5" s="84"/>
      <c r="N5" s="84"/>
      <c r="O5" s="82" t="s">
        <v>10</v>
      </c>
      <c r="P5" s="82"/>
      <c r="Q5" s="84" t="str">
        <f>J5</f>
        <v xml:space="preserve">Саянский район </v>
      </c>
      <c r="R5" s="84"/>
      <c r="S5" s="84"/>
      <c r="T5" s="84"/>
      <c r="U5" s="84"/>
      <c r="V5" s="96" t="s">
        <v>10</v>
      </c>
      <c r="W5" s="96"/>
      <c r="X5" s="114" t="str">
        <f>Q5</f>
        <v xml:space="preserve">Саянский район </v>
      </c>
      <c r="Y5" s="114"/>
      <c r="Z5" s="114"/>
      <c r="AA5" s="114"/>
      <c r="AB5" s="114"/>
      <c r="AC5" s="96" t="s">
        <v>10</v>
      </c>
      <c r="AD5" s="96"/>
      <c r="AE5" s="114" t="str">
        <f>X5</f>
        <v xml:space="preserve">Саянский район </v>
      </c>
      <c r="AF5" s="114"/>
      <c r="AG5" s="114"/>
      <c r="AH5" s="114"/>
      <c r="AI5" s="114"/>
    </row>
    <row r="6" spans="1:35" x14ac:dyDescent="0.2">
      <c r="V6" s="45"/>
      <c r="W6" s="45"/>
      <c r="X6" s="45"/>
      <c r="Y6" s="45"/>
      <c r="Z6" s="45"/>
      <c r="AA6" s="45"/>
      <c r="AB6" s="45"/>
      <c r="AC6" s="45"/>
      <c r="AD6" s="45"/>
      <c r="AE6" s="45"/>
      <c r="AF6" s="45"/>
      <c r="AG6" s="45"/>
      <c r="AH6" s="45"/>
      <c r="AI6" s="45"/>
    </row>
    <row r="7" spans="1:35" x14ac:dyDescent="0.2">
      <c r="V7" s="45"/>
      <c r="W7" s="45"/>
      <c r="X7" s="45"/>
      <c r="Y7" s="45"/>
      <c r="Z7" s="45"/>
      <c r="AA7" s="45"/>
      <c r="AB7" s="45"/>
      <c r="AC7" s="45"/>
      <c r="AD7" s="45"/>
      <c r="AE7" s="45"/>
      <c r="AF7" s="45"/>
      <c r="AG7" s="45"/>
      <c r="AH7" s="45"/>
      <c r="AI7" s="45"/>
    </row>
    <row r="8" spans="1:35" ht="103.9" customHeight="1" x14ac:dyDescent="0.2">
      <c r="A8" s="85" t="s">
        <v>7</v>
      </c>
      <c r="B8" s="85"/>
      <c r="C8" s="91" t="s">
        <v>126</v>
      </c>
      <c r="D8" s="91"/>
      <c r="E8" s="91"/>
      <c r="F8" s="91"/>
      <c r="G8" s="91"/>
      <c r="H8" s="85" t="s">
        <v>7</v>
      </c>
      <c r="I8" s="85"/>
      <c r="J8" s="82" t="s">
        <v>50</v>
      </c>
      <c r="K8" s="82"/>
      <c r="L8" s="82"/>
      <c r="M8" s="82"/>
      <c r="N8" s="82"/>
      <c r="O8" s="85" t="s">
        <v>7</v>
      </c>
      <c r="P8" s="85"/>
      <c r="Q8" s="82" t="s">
        <v>51</v>
      </c>
      <c r="R8" s="82"/>
      <c r="S8" s="82"/>
      <c r="T8" s="82"/>
      <c r="U8" s="82"/>
      <c r="V8" s="115" t="s">
        <v>7</v>
      </c>
      <c r="W8" s="115"/>
      <c r="X8" s="96" t="s">
        <v>288</v>
      </c>
      <c r="Y8" s="96"/>
      <c r="Z8" s="96"/>
      <c r="AA8" s="96"/>
      <c r="AB8" s="96"/>
      <c r="AC8" s="115" t="s">
        <v>7</v>
      </c>
      <c r="AD8" s="115"/>
      <c r="AE8" s="96" t="s">
        <v>291</v>
      </c>
      <c r="AF8" s="96"/>
      <c r="AG8" s="96"/>
      <c r="AH8" s="96"/>
      <c r="AI8" s="96"/>
    </row>
    <row r="9" spans="1:35" ht="30" customHeight="1" x14ac:dyDescent="0.2">
      <c r="A9" s="86" t="s">
        <v>14</v>
      </c>
      <c r="B9" s="86"/>
      <c r="C9" s="86"/>
      <c r="D9" s="86"/>
      <c r="E9" s="86"/>
      <c r="F9" s="86"/>
      <c r="G9" s="86"/>
      <c r="H9" s="86" t="s">
        <v>14</v>
      </c>
      <c r="I9" s="86"/>
      <c r="J9" s="86"/>
      <c r="K9" s="86"/>
      <c r="L9" s="86"/>
      <c r="M9" s="86"/>
      <c r="N9" s="86"/>
      <c r="O9" s="86" t="s">
        <v>14</v>
      </c>
      <c r="P9" s="86"/>
      <c r="Q9" s="86"/>
      <c r="R9" s="86"/>
      <c r="S9" s="86"/>
      <c r="T9" s="86"/>
      <c r="U9" s="86"/>
      <c r="V9" s="116" t="s">
        <v>14</v>
      </c>
      <c r="W9" s="116"/>
      <c r="X9" s="116"/>
      <c r="Y9" s="116"/>
      <c r="Z9" s="116"/>
      <c r="AA9" s="116"/>
      <c r="AB9" s="116"/>
      <c r="AC9" s="116" t="s">
        <v>14</v>
      </c>
      <c r="AD9" s="116"/>
      <c r="AE9" s="116"/>
      <c r="AF9" s="116"/>
      <c r="AG9" s="116"/>
      <c r="AH9" s="116"/>
      <c r="AI9" s="116"/>
    </row>
    <row r="10" spans="1:35" s="11" customFormat="1" ht="30" customHeight="1" x14ac:dyDescent="0.25">
      <c r="A10" s="6" t="s">
        <v>13</v>
      </c>
      <c r="B10" s="6">
        <v>2019</v>
      </c>
      <c r="C10" s="6">
        <v>2020</v>
      </c>
      <c r="D10" s="6">
        <v>2021</v>
      </c>
      <c r="E10" s="6">
        <v>2022</v>
      </c>
      <c r="F10" s="6">
        <v>2023</v>
      </c>
      <c r="G10" s="6">
        <v>2024</v>
      </c>
      <c r="H10" s="6" t="s">
        <v>13</v>
      </c>
      <c r="I10" s="6">
        <v>2019</v>
      </c>
      <c r="J10" s="6">
        <v>2020</v>
      </c>
      <c r="K10" s="6">
        <v>2021</v>
      </c>
      <c r="L10" s="6">
        <v>2022</v>
      </c>
      <c r="M10" s="6">
        <v>2023</v>
      </c>
      <c r="N10" s="6">
        <v>2024</v>
      </c>
      <c r="O10" s="6" t="s">
        <v>13</v>
      </c>
      <c r="P10" s="6">
        <v>2019</v>
      </c>
      <c r="Q10" s="6">
        <v>2020</v>
      </c>
      <c r="R10" s="6">
        <v>2021</v>
      </c>
      <c r="S10" s="6">
        <v>2022</v>
      </c>
      <c r="T10" s="6">
        <v>2023</v>
      </c>
      <c r="U10" s="6">
        <v>2024</v>
      </c>
      <c r="V10" s="54" t="s">
        <v>13</v>
      </c>
      <c r="W10" s="54">
        <v>2019</v>
      </c>
      <c r="X10" s="54">
        <v>2020</v>
      </c>
      <c r="Y10" s="54">
        <v>2021</v>
      </c>
      <c r="Z10" s="54">
        <v>2022</v>
      </c>
      <c r="AA10" s="54">
        <v>2023</v>
      </c>
      <c r="AB10" s="54">
        <v>2024</v>
      </c>
      <c r="AC10" s="54" t="s">
        <v>13</v>
      </c>
      <c r="AD10" s="54">
        <v>2019</v>
      </c>
      <c r="AE10" s="54">
        <v>2020</v>
      </c>
      <c r="AF10" s="54">
        <v>2021</v>
      </c>
      <c r="AG10" s="54">
        <v>2022</v>
      </c>
      <c r="AH10" s="54">
        <v>2023</v>
      </c>
      <c r="AI10" s="54">
        <v>2024</v>
      </c>
    </row>
    <row r="11" spans="1:35" ht="30" customHeight="1" x14ac:dyDescent="0.2">
      <c r="A11" s="12">
        <v>10</v>
      </c>
      <c r="B11" s="12">
        <v>0</v>
      </c>
      <c r="C11" s="46">
        <v>10</v>
      </c>
      <c r="D11" s="12">
        <v>20</v>
      </c>
      <c r="E11" s="12">
        <v>30</v>
      </c>
      <c r="F11" s="12">
        <v>40</v>
      </c>
      <c r="G11" s="12">
        <v>50</v>
      </c>
      <c r="H11" s="5">
        <v>0</v>
      </c>
      <c r="I11" s="5">
        <v>0</v>
      </c>
      <c r="J11" s="5">
        <v>0</v>
      </c>
      <c r="K11" s="5">
        <v>0</v>
      </c>
      <c r="L11" s="5">
        <v>0</v>
      </c>
      <c r="M11" s="5">
        <v>0</v>
      </c>
      <c r="N11" s="5">
        <v>1</v>
      </c>
      <c r="O11" s="12">
        <v>0</v>
      </c>
      <c r="P11" s="12">
        <v>0</v>
      </c>
      <c r="Q11" s="12">
        <v>0.5</v>
      </c>
      <c r="R11" s="12">
        <v>1</v>
      </c>
      <c r="S11" s="12">
        <v>5</v>
      </c>
      <c r="T11" s="12">
        <v>7</v>
      </c>
      <c r="U11" s="12">
        <v>10</v>
      </c>
      <c r="V11" s="34">
        <v>0</v>
      </c>
      <c r="W11" s="34">
        <v>0</v>
      </c>
      <c r="X11" s="34">
        <v>3.3</v>
      </c>
      <c r="Y11" s="34">
        <v>14.8</v>
      </c>
      <c r="Z11" s="34">
        <v>49.2</v>
      </c>
      <c r="AA11" s="34">
        <v>68.900000000000006</v>
      </c>
      <c r="AB11" s="34">
        <v>100</v>
      </c>
      <c r="AC11" s="34">
        <v>0</v>
      </c>
      <c r="AD11" s="34">
        <v>0</v>
      </c>
      <c r="AE11" s="34">
        <v>10</v>
      </c>
      <c r="AF11" s="34">
        <v>30</v>
      </c>
      <c r="AG11" s="34">
        <v>40</v>
      </c>
      <c r="AH11" s="34">
        <v>55</v>
      </c>
      <c r="AI11" s="34">
        <v>70</v>
      </c>
    </row>
    <row r="12" spans="1:35" ht="30" customHeight="1" x14ac:dyDescent="0.2">
      <c r="A12" s="87" t="s">
        <v>12</v>
      </c>
      <c r="B12" s="87"/>
      <c r="C12" s="87"/>
      <c r="D12" s="87"/>
      <c r="E12" s="87"/>
      <c r="F12" s="87"/>
      <c r="G12" s="87"/>
      <c r="H12" s="87" t="s">
        <v>12</v>
      </c>
      <c r="I12" s="87"/>
      <c r="J12" s="87"/>
      <c r="K12" s="87"/>
      <c r="L12" s="87"/>
      <c r="M12" s="87"/>
      <c r="N12" s="87"/>
      <c r="O12" s="87" t="s">
        <v>12</v>
      </c>
      <c r="P12" s="87"/>
      <c r="Q12" s="87"/>
      <c r="R12" s="87"/>
      <c r="S12" s="87"/>
      <c r="T12" s="87"/>
      <c r="U12" s="87"/>
      <c r="V12" s="117" t="s">
        <v>12</v>
      </c>
      <c r="W12" s="117"/>
      <c r="X12" s="117"/>
      <c r="Y12" s="117"/>
      <c r="Z12" s="117"/>
      <c r="AA12" s="117"/>
      <c r="AB12" s="117"/>
      <c r="AC12" s="117" t="s">
        <v>12</v>
      </c>
      <c r="AD12" s="117"/>
      <c r="AE12" s="117"/>
      <c r="AF12" s="117"/>
      <c r="AG12" s="117"/>
      <c r="AH12" s="117"/>
      <c r="AI12" s="117"/>
    </row>
    <row r="13" spans="1:35" ht="30" customHeight="1" x14ac:dyDescent="0.2">
      <c r="A13" s="6" t="s">
        <v>13</v>
      </c>
      <c r="B13" s="6">
        <v>2019</v>
      </c>
      <c r="C13" s="6">
        <v>2020</v>
      </c>
      <c r="D13" s="6">
        <v>2021</v>
      </c>
      <c r="E13" s="6">
        <v>2022</v>
      </c>
      <c r="F13" s="6">
        <v>2023</v>
      </c>
      <c r="G13" s="6">
        <v>2024</v>
      </c>
      <c r="H13" s="6" t="s">
        <v>13</v>
      </c>
      <c r="I13" s="6">
        <v>2019</v>
      </c>
      <c r="J13" s="6">
        <v>2020</v>
      </c>
      <c r="K13" s="6">
        <v>2021</v>
      </c>
      <c r="L13" s="6">
        <v>2022</v>
      </c>
      <c r="M13" s="6">
        <v>2023</v>
      </c>
      <c r="N13" s="6">
        <v>2024</v>
      </c>
      <c r="O13" s="6" t="s">
        <v>13</v>
      </c>
      <c r="P13" s="6">
        <v>2019</v>
      </c>
      <c r="Q13" s="6">
        <v>2020</v>
      </c>
      <c r="R13" s="6">
        <v>2021</v>
      </c>
      <c r="S13" s="6">
        <v>2022</v>
      </c>
      <c r="T13" s="6">
        <v>2023</v>
      </c>
      <c r="U13" s="6">
        <v>2024</v>
      </c>
      <c r="V13" s="54" t="s">
        <v>13</v>
      </c>
      <c r="W13" s="54">
        <v>2019</v>
      </c>
      <c r="X13" s="54">
        <v>2020</v>
      </c>
      <c r="Y13" s="54">
        <v>2021</v>
      </c>
      <c r="Z13" s="54">
        <v>2022</v>
      </c>
      <c r="AA13" s="54">
        <v>2023</v>
      </c>
      <c r="AB13" s="54">
        <v>2024</v>
      </c>
      <c r="AC13" s="54" t="s">
        <v>13</v>
      </c>
      <c r="AD13" s="54">
        <v>2019</v>
      </c>
      <c r="AE13" s="54">
        <v>2020</v>
      </c>
      <c r="AF13" s="54">
        <v>2021</v>
      </c>
      <c r="AG13" s="54">
        <v>2022</v>
      </c>
      <c r="AH13" s="54">
        <v>2023</v>
      </c>
      <c r="AI13" s="54">
        <v>2024</v>
      </c>
    </row>
    <row r="14" spans="1:35" ht="30" customHeight="1" x14ac:dyDescent="0.2">
      <c r="A14" s="12">
        <v>0</v>
      </c>
      <c r="B14" s="12">
        <v>0</v>
      </c>
      <c r="C14" s="46">
        <v>10</v>
      </c>
      <c r="D14" s="12">
        <v>20</v>
      </c>
      <c r="E14" s="12">
        <v>30</v>
      </c>
      <c r="F14" s="12">
        <v>40</v>
      </c>
      <c r="G14" s="12">
        <v>50</v>
      </c>
      <c r="H14" s="74">
        <v>0</v>
      </c>
      <c r="I14" s="74">
        <v>0</v>
      </c>
      <c r="J14" s="74">
        <v>0.5</v>
      </c>
      <c r="K14" s="74">
        <v>1</v>
      </c>
      <c r="L14" s="74">
        <v>5</v>
      </c>
      <c r="M14" s="74">
        <v>7</v>
      </c>
      <c r="N14" s="74">
        <v>10</v>
      </c>
      <c r="O14" s="12">
        <v>0</v>
      </c>
      <c r="P14" s="12">
        <v>0</v>
      </c>
      <c r="Q14" s="12">
        <v>0.5</v>
      </c>
      <c r="R14" s="12">
        <v>1</v>
      </c>
      <c r="S14" s="12">
        <v>5</v>
      </c>
      <c r="T14" s="12">
        <v>7</v>
      </c>
      <c r="U14" s="12">
        <v>10</v>
      </c>
      <c r="V14" s="34">
        <v>0</v>
      </c>
      <c r="W14" s="34">
        <v>0</v>
      </c>
      <c r="X14" s="34">
        <v>3.3</v>
      </c>
      <c r="Y14" s="34">
        <v>14.8</v>
      </c>
      <c r="Z14" s="34">
        <v>49.2</v>
      </c>
      <c r="AA14" s="34">
        <v>68.900000000000006</v>
      </c>
      <c r="AB14" s="34">
        <v>100</v>
      </c>
      <c r="AC14" s="34">
        <v>0</v>
      </c>
      <c r="AD14" s="34">
        <v>0</v>
      </c>
      <c r="AE14" s="34">
        <v>10</v>
      </c>
      <c r="AF14" s="34">
        <v>30</v>
      </c>
      <c r="AG14" s="34">
        <v>40</v>
      </c>
      <c r="AH14" s="34">
        <v>55</v>
      </c>
      <c r="AI14" s="34">
        <v>70</v>
      </c>
    </row>
    <row r="15" spans="1:35" x14ac:dyDescent="0.2">
      <c r="V15" s="45"/>
      <c r="W15" s="45"/>
      <c r="X15" s="45"/>
      <c r="Y15" s="45"/>
      <c r="Z15" s="45"/>
      <c r="AA15" s="45"/>
      <c r="AB15" s="45"/>
      <c r="AC15" s="45"/>
      <c r="AD15" s="45"/>
      <c r="AE15" s="45"/>
      <c r="AF15" s="45"/>
      <c r="AG15" s="45"/>
      <c r="AH15" s="45"/>
      <c r="AI15" s="45"/>
    </row>
    <row r="16" spans="1:35" x14ac:dyDescent="0.2">
      <c r="V16" s="45"/>
      <c r="W16" s="45"/>
      <c r="X16" s="45"/>
      <c r="Y16" s="45"/>
      <c r="Z16" s="45"/>
      <c r="AA16" s="45"/>
      <c r="AB16" s="45"/>
      <c r="AC16" s="45"/>
      <c r="AD16" s="45"/>
      <c r="AE16" s="45"/>
      <c r="AF16" s="45"/>
      <c r="AG16" s="45"/>
      <c r="AH16" s="45"/>
      <c r="AI16" s="45"/>
    </row>
    <row r="17" spans="1:35" x14ac:dyDescent="0.2">
      <c r="V17" s="45"/>
      <c r="W17" s="45"/>
      <c r="X17" s="45"/>
      <c r="Y17" s="45"/>
      <c r="Z17" s="45"/>
      <c r="AA17" s="45"/>
      <c r="AB17" s="45"/>
      <c r="AC17" s="45"/>
      <c r="AD17" s="45"/>
      <c r="AE17" s="45"/>
      <c r="AF17" s="45"/>
      <c r="AG17" s="45"/>
      <c r="AH17" s="45"/>
      <c r="AI17" s="45"/>
    </row>
    <row r="18" spans="1:35" ht="28.9" customHeight="1" x14ac:dyDescent="0.2">
      <c r="A18" s="88" t="s">
        <v>15</v>
      </c>
      <c r="B18" s="88"/>
      <c r="C18" s="88"/>
      <c r="D18" s="88"/>
      <c r="E18" s="88"/>
      <c r="F18" s="88"/>
      <c r="G18" s="88"/>
      <c r="H18" s="88" t="s">
        <v>15</v>
      </c>
      <c r="I18" s="88"/>
      <c r="J18" s="88"/>
      <c r="K18" s="88"/>
      <c r="L18" s="88"/>
      <c r="M18" s="88"/>
      <c r="N18" s="88"/>
      <c r="O18" s="88" t="s">
        <v>15</v>
      </c>
      <c r="P18" s="88"/>
      <c r="Q18" s="88"/>
      <c r="R18" s="88"/>
      <c r="S18" s="88"/>
      <c r="T18" s="88"/>
      <c r="U18" s="88"/>
      <c r="V18" s="118" t="s">
        <v>15</v>
      </c>
      <c r="W18" s="118"/>
      <c r="X18" s="118"/>
      <c r="Y18" s="118"/>
      <c r="Z18" s="118"/>
      <c r="AA18" s="118"/>
      <c r="AB18" s="118"/>
      <c r="AC18" s="118" t="s">
        <v>15</v>
      </c>
      <c r="AD18" s="118"/>
      <c r="AE18" s="118"/>
      <c r="AF18" s="118"/>
      <c r="AG18" s="118"/>
      <c r="AH18" s="118"/>
      <c r="AI18" s="118"/>
    </row>
    <row r="19" spans="1:35" ht="90.6" customHeight="1" thickBot="1" x14ac:dyDescent="0.25">
      <c r="A19" s="82" t="s">
        <v>7</v>
      </c>
      <c r="B19" s="82"/>
      <c r="C19" s="82" t="str">
        <f>C8</f>
        <v>Доля учителей общеобразовательных организаций, вовлеченных в национальную систему профессионального роста педагогических работников, процент</v>
      </c>
      <c r="D19" s="82"/>
      <c r="E19" s="82"/>
      <c r="F19" s="82"/>
      <c r="G19" s="82"/>
      <c r="H19" s="82" t="s">
        <v>7</v>
      </c>
      <c r="I19" s="82"/>
      <c r="J19" s="82" t="str">
        <f>J8</f>
        <v>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 нет/да</v>
      </c>
      <c r="K19" s="82"/>
      <c r="L19" s="82"/>
      <c r="M19" s="82"/>
      <c r="N19" s="82"/>
      <c r="O19" s="82" t="s">
        <v>7</v>
      </c>
      <c r="P19" s="82"/>
      <c r="Q19" s="82" t="str">
        <f>Q8</f>
        <v>Доля педагогических работников, прошедших добровольную независимую оценку квалификации, процент</v>
      </c>
      <c r="R19" s="82"/>
      <c r="S19" s="82"/>
      <c r="T19" s="82"/>
      <c r="U19" s="82"/>
      <c r="V19" s="96" t="s">
        <v>7</v>
      </c>
      <c r="W19" s="96"/>
      <c r="X19" s="96" t="str">
        <f>X8</f>
        <v>Доля руководителей муниципальных общеобразовательных организаций прошедших аттестацию в соответствие с новой единой моделью аттестации руководителей, процент</v>
      </c>
      <c r="Y19" s="96"/>
      <c r="Z19" s="96"/>
      <c r="AA19" s="96"/>
      <c r="AB19" s="96"/>
      <c r="AC19" s="96" t="s">
        <v>7</v>
      </c>
      <c r="AD19" s="96"/>
      <c r="AE19" s="96" t="str">
        <f>AE8</f>
        <v>Доля учителей в возрасте до 35 лет вовлечены в различные формы поддержки и сопровождения в первые три года работы, процент</v>
      </c>
      <c r="AF19" s="96"/>
      <c r="AG19" s="96"/>
      <c r="AH19" s="96"/>
      <c r="AI19" s="96"/>
    </row>
    <row r="20" spans="1:35" ht="27" customHeight="1" thickBot="1" x14ac:dyDescent="0.25">
      <c r="A20" s="82" t="s">
        <v>8</v>
      </c>
      <c r="B20" s="82"/>
      <c r="C20" s="82"/>
      <c r="D20" s="4">
        <v>0</v>
      </c>
      <c r="H20" s="82" t="s">
        <v>8</v>
      </c>
      <c r="I20" s="82"/>
      <c r="J20" s="82"/>
      <c r="K20" s="4">
        <f>H11</f>
        <v>0</v>
      </c>
      <c r="O20" s="82" t="s">
        <v>8</v>
      </c>
      <c r="P20" s="82"/>
      <c r="Q20" s="82"/>
      <c r="R20" s="4">
        <f>O11</f>
        <v>0</v>
      </c>
      <c r="V20" s="96" t="s">
        <v>8</v>
      </c>
      <c r="W20" s="96"/>
      <c r="X20" s="96"/>
      <c r="Y20" s="40">
        <f>V11</f>
        <v>0</v>
      </c>
      <c r="Z20" s="45"/>
      <c r="AA20" s="45"/>
      <c r="AB20" s="45"/>
      <c r="AC20" s="96" t="s">
        <v>8</v>
      </c>
      <c r="AD20" s="96"/>
      <c r="AE20" s="96"/>
      <c r="AF20" s="40">
        <f>AC11</f>
        <v>0</v>
      </c>
      <c r="AG20" s="45"/>
      <c r="AH20" s="45"/>
      <c r="AI20" s="45"/>
    </row>
    <row r="21" spans="1:35" ht="27" customHeight="1" thickBot="1" x14ac:dyDescent="0.25">
      <c r="A21" s="82" t="s">
        <v>9</v>
      </c>
      <c r="B21" s="82"/>
      <c r="C21" s="82"/>
      <c r="D21" s="4">
        <f>A14</f>
        <v>0</v>
      </c>
      <c r="H21" s="82" t="s">
        <v>9</v>
      </c>
      <c r="I21" s="82"/>
      <c r="J21" s="82"/>
      <c r="K21" s="4">
        <f>H14</f>
        <v>0</v>
      </c>
      <c r="O21" s="82" t="s">
        <v>9</v>
      </c>
      <c r="P21" s="82"/>
      <c r="Q21" s="82"/>
      <c r="R21" s="4">
        <f>O14</f>
        <v>0</v>
      </c>
      <c r="V21" s="96" t="s">
        <v>9</v>
      </c>
      <c r="W21" s="96"/>
      <c r="X21" s="96"/>
      <c r="Y21" s="40">
        <f>V14</f>
        <v>0</v>
      </c>
      <c r="Z21" s="45"/>
      <c r="AA21" s="45"/>
      <c r="AB21" s="45"/>
      <c r="AC21" s="96" t="s">
        <v>9</v>
      </c>
      <c r="AD21" s="96"/>
      <c r="AE21" s="96"/>
      <c r="AF21" s="40">
        <f>AC14</f>
        <v>0</v>
      </c>
      <c r="AG21" s="45"/>
      <c r="AH21" s="45"/>
      <c r="AI21" s="45"/>
    </row>
    <row r="22" spans="1:35" ht="29.45" customHeight="1" x14ac:dyDescent="0.2">
      <c r="A22" s="7">
        <v>2019</v>
      </c>
      <c r="B22" s="89" t="str">
        <f>"ДОРОЖНАЯ КАРТА НА "&amp;A22&amp;" ГОД"</f>
        <v>ДОРОЖНАЯ КАРТА НА 2019 ГОД</v>
      </c>
      <c r="C22" s="89"/>
      <c r="D22" s="89"/>
      <c r="E22" s="89"/>
      <c r="F22" s="89"/>
      <c r="G22" s="89"/>
      <c r="H22" s="7">
        <v>2019</v>
      </c>
      <c r="I22" s="89" t="str">
        <f>"ДОРОЖНАЯ КАРТА НА "&amp;H22&amp;" ГОД"</f>
        <v>ДОРОЖНАЯ КАРТА НА 2019 ГОД</v>
      </c>
      <c r="J22" s="89"/>
      <c r="K22" s="89"/>
      <c r="L22" s="89"/>
      <c r="M22" s="89"/>
      <c r="N22" s="89"/>
      <c r="O22" s="7">
        <v>2019</v>
      </c>
      <c r="P22" s="89" t="str">
        <f>"ДОРОЖНАЯ КАРТА НА "&amp;O22&amp;" ГОД"</f>
        <v>ДОРОЖНАЯ КАРТА НА 2019 ГОД</v>
      </c>
      <c r="Q22" s="89"/>
      <c r="R22" s="89"/>
      <c r="S22" s="89"/>
      <c r="T22" s="89"/>
      <c r="U22" s="89"/>
      <c r="V22" s="44">
        <v>2019</v>
      </c>
      <c r="W22" s="98" t="str">
        <f>"ДОРОЖНАЯ КАРТА НА "&amp;V22&amp;" ГОД"</f>
        <v>ДОРОЖНАЯ КАРТА НА 2019 ГОД</v>
      </c>
      <c r="X22" s="98"/>
      <c r="Y22" s="98"/>
      <c r="Z22" s="98"/>
      <c r="AA22" s="98"/>
      <c r="AB22" s="98"/>
      <c r="AC22" s="44">
        <v>2019</v>
      </c>
      <c r="AD22" s="98" t="str">
        <f>"ДОРОЖНАЯ КАРТА НА "&amp;AC22&amp;" ГОД"</f>
        <v>ДОРОЖНАЯ КАРТА НА 2019 ГОД</v>
      </c>
      <c r="AE22" s="98"/>
      <c r="AF22" s="98"/>
      <c r="AG22" s="98"/>
      <c r="AH22" s="98"/>
      <c r="AI22" s="98"/>
    </row>
    <row r="23" spans="1:35" ht="24.6" customHeight="1" x14ac:dyDescent="0.2">
      <c r="A23" s="90" t="str">
        <f>"Мероприятия, влияющие на изменение показателя в "&amp;A22&amp;" году"</f>
        <v>Мероприятия, влияющие на изменение показателя в 2019 году</v>
      </c>
      <c r="B23" s="90"/>
      <c r="C23" s="90"/>
      <c r="D23" s="90"/>
      <c r="E23" s="90"/>
      <c r="F23" s="90"/>
      <c r="G23" s="90"/>
      <c r="H23" s="90" t="str">
        <f>"Мероприятия, влияющие на изменение показателя в "&amp;H22&amp;" году"</f>
        <v>Мероприятия, влияющие на изменение показателя в 2019 году</v>
      </c>
      <c r="I23" s="90"/>
      <c r="J23" s="90"/>
      <c r="K23" s="90"/>
      <c r="L23" s="90"/>
      <c r="M23" s="90"/>
      <c r="N23" s="90"/>
      <c r="O23" s="90" t="str">
        <f>"Мероприятия, влияющие на изменение показателя в "&amp;O22&amp;" году"</f>
        <v>Мероприятия, влияющие на изменение показателя в 2019 году</v>
      </c>
      <c r="P23" s="90"/>
      <c r="Q23" s="90"/>
      <c r="R23" s="90"/>
      <c r="S23" s="90"/>
      <c r="T23" s="90"/>
      <c r="U23" s="90"/>
      <c r="V23" s="97" t="str">
        <f>"Мероприятия, влияющие на изменение показателя в "&amp;V22&amp;" году"</f>
        <v>Мероприятия, влияющие на изменение показателя в 2019 году</v>
      </c>
      <c r="W23" s="97"/>
      <c r="X23" s="97"/>
      <c r="Y23" s="97"/>
      <c r="Z23" s="97"/>
      <c r="AA23" s="97"/>
      <c r="AB23" s="97"/>
      <c r="AC23" s="97" t="str">
        <f>"Мероприятия, влияющие на изменение показателя в "&amp;AC22&amp;" году"</f>
        <v>Мероприятия, влияющие на изменение показателя в 2019 году</v>
      </c>
      <c r="AD23" s="97"/>
      <c r="AE23" s="97"/>
      <c r="AF23" s="97"/>
      <c r="AG23" s="97"/>
      <c r="AH23" s="97"/>
      <c r="AI23" s="97"/>
    </row>
    <row r="24" spans="1:35" ht="28.5" x14ac:dyDescent="0.2">
      <c r="A24" s="3" t="s">
        <v>0</v>
      </c>
      <c r="B24" s="3" t="s">
        <v>1</v>
      </c>
      <c r="C24" s="3" t="s">
        <v>2</v>
      </c>
      <c r="D24" s="3" t="s">
        <v>6</v>
      </c>
      <c r="E24" s="3" t="s">
        <v>3</v>
      </c>
      <c r="F24" s="3" t="s">
        <v>4</v>
      </c>
      <c r="G24" s="3" t="s">
        <v>5</v>
      </c>
      <c r="H24" s="3" t="s">
        <v>0</v>
      </c>
      <c r="I24" s="3" t="s">
        <v>1</v>
      </c>
      <c r="J24" s="3" t="s">
        <v>2</v>
      </c>
      <c r="K24" s="3" t="s">
        <v>6</v>
      </c>
      <c r="L24" s="3" t="s">
        <v>3</v>
      </c>
      <c r="M24" s="3" t="s">
        <v>4</v>
      </c>
      <c r="N24" s="3" t="s">
        <v>5</v>
      </c>
      <c r="O24" s="3" t="s">
        <v>0</v>
      </c>
      <c r="P24" s="3" t="s">
        <v>1</v>
      </c>
      <c r="Q24" s="3" t="s">
        <v>2</v>
      </c>
      <c r="R24" s="3" t="s">
        <v>6</v>
      </c>
      <c r="S24" s="3" t="s">
        <v>3</v>
      </c>
      <c r="T24" s="3" t="s">
        <v>4</v>
      </c>
      <c r="U24" s="3" t="s">
        <v>5</v>
      </c>
      <c r="V24" s="36" t="s">
        <v>0</v>
      </c>
      <c r="W24" s="36" t="s">
        <v>1</v>
      </c>
      <c r="X24" s="36" t="s">
        <v>2</v>
      </c>
      <c r="Y24" s="36" t="s">
        <v>6</v>
      </c>
      <c r="Z24" s="36" t="s">
        <v>3</v>
      </c>
      <c r="AA24" s="36" t="s">
        <v>4</v>
      </c>
      <c r="AB24" s="36" t="s">
        <v>5</v>
      </c>
      <c r="AC24" s="36" t="s">
        <v>0</v>
      </c>
      <c r="AD24" s="36" t="s">
        <v>1</v>
      </c>
      <c r="AE24" s="36" t="s">
        <v>2</v>
      </c>
      <c r="AF24" s="36" t="s">
        <v>6</v>
      </c>
      <c r="AG24" s="36" t="s">
        <v>3</v>
      </c>
      <c r="AH24" s="36" t="s">
        <v>4</v>
      </c>
      <c r="AI24" s="36" t="s">
        <v>5</v>
      </c>
    </row>
    <row r="25" spans="1:35" ht="108.75" customHeight="1" x14ac:dyDescent="0.2">
      <c r="A25" s="20">
        <v>43678</v>
      </c>
      <c r="B25" s="20">
        <v>43800</v>
      </c>
      <c r="C25" s="3" t="s">
        <v>279</v>
      </c>
      <c r="D25" s="3" t="s">
        <v>187</v>
      </c>
      <c r="E25" s="3" t="s">
        <v>278</v>
      </c>
      <c r="F25" s="3">
        <v>83914221438</v>
      </c>
      <c r="G25" s="52" t="s">
        <v>276</v>
      </c>
      <c r="H25" s="20"/>
      <c r="I25" s="20"/>
      <c r="J25" s="3"/>
      <c r="K25" s="3"/>
      <c r="L25" s="3"/>
      <c r="M25" s="3"/>
      <c r="N25" s="3"/>
      <c r="V25" s="35"/>
      <c r="W25" s="35"/>
      <c r="X25" s="36"/>
      <c r="Y25" s="36"/>
      <c r="Z25" s="36"/>
      <c r="AA25" s="36"/>
      <c r="AB25" s="36"/>
      <c r="AC25" s="35">
        <v>43466</v>
      </c>
      <c r="AD25" s="35">
        <v>43800</v>
      </c>
      <c r="AE25" s="3" t="s">
        <v>292</v>
      </c>
      <c r="AF25" s="3" t="s">
        <v>187</v>
      </c>
      <c r="AG25" s="3" t="s">
        <v>278</v>
      </c>
      <c r="AH25" s="3">
        <v>83914221438</v>
      </c>
      <c r="AI25" s="52" t="s">
        <v>276</v>
      </c>
    </row>
    <row r="26" spans="1:35" ht="106.5" customHeight="1" x14ac:dyDescent="0.2">
      <c r="A26" s="20"/>
      <c r="B26" s="20"/>
      <c r="C26" s="3"/>
      <c r="D26" s="3"/>
      <c r="E26" s="3"/>
      <c r="F26" s="3"/>
      <c r="G26" s="3"/>
      <c r="H26" s="20"/>
      <c r="I26" s="20"/>
      <c r="J26" s="3"/>
      <c r="K26" s="3"/>
      <c r="L26" s="3"/>
      <c r="M26" s="3"/>
      <c r="N26" s="3"/>
      <c r="O26" s="20"/>
      <c r="P26" s="20"/>
      <c r="Q26" s="3"/>
      <c r="R26" s="3"/>
      <c r="S26" s="3"/>
      <c r="T26" s="3"/>
      <c r="U26" s="3"/>
      <c r="V26" s="35"/>
      <c r="W26" s="35"/>
      <c r="X26" s="36"/>
      <c r="Y26" s="36"/>
      <c r="Z26" s="36"/>
      <c r="AA26" s="36"/>
      <c r="AB26" s="36"/>
      <c r="AC26" s="35">
        <v>43709</v>
      </c>
      <c r="AD26" s="35">
        <v>43800</v>
      </c>
      <c r="AE26" s="3" t="s">
        <v>293</v>
      </c>
      <c r="AF26" s="3" t="s">
        <v>187</v>
      </c>
      <c r="AG26" s="3" t="s">
        <v>278</v>
      </c>
      <c r="AH26" s="3">
        <v>83914221438</v>
      </c>
      <c r="AI26" s="52" t="s">
        <v>276</v>
      </c>
    </row>
    <row r="27" spans="1:35" ht="99.75" customHeight="1" x14ac:dyDescent="0.2">
      <c r="A27" s="20"/>
      <c r="B27" s="20"/>
      <c r="C27" s="3"/>
      <c r="D27" s="3"/>
      <c r="E27" s="3"/>
      <c r="F27" s="3"/>
      <c r="G27" s="3"/>
      <c r="H27" s="20"/>
      <c r="I27" s="20"/>
      <c r="J27" s="3"/>
      <c r="K27" s="3"/>
      <c r="L27" s="3"/>
      <c r="M27" s="3"/>
      <c r="N27" s="3"/>
      <c r="O27" s="20"/>
      <c r="P27" s="20"/>
      <c r="Q27" s="3"/>
      <c r="R27" s="3"/>
      <c r="S27" s="3"/>
      <c r="T27" s="3"/>
      <c r="U27" s="3"/>
      <c r="V27" s="35"/>
      <c r="W27" s="35"/>
      <c r="X27" s="36"/>
      <c r="Y27" s="36"/>
      <c r="Z27" s="36"/>
      <c r="AA27" s="36"/>
      <c r="AB27" s="36"/>
      <c r="AC27" s="35">
        <v>43647</v>
      </c>
      <c r="AD27" s="35">
        <v>43678</v>
      </c>
      <c r="AE27" s="3" t="s">
        <v>294</v>
      </c>
      <c r="AF27" s="3" t="s">
        <v>187</v>
      </c>
      <c r="AG27" s="3" t="s">
        <v>278</v>
      </c>
      <c r="AH27" s="3">
        <v>83914221438</v>
      </c>
      <c r="AI27" s="52" t="s">
        <v>276</v>
      </c>
    </row>
    <row r="28" spans="1:35" ht="84" customHeight="1" x14ac:dyDescent="0.2">
      <c r="A28" s="20"/>
      <c r="B28" s="20"/>
      <c r="C28" s="3"/>
      <c r="D28" s="3"/>
      <c r="E28" s="3"/>
      <c r="F28" s="3"/>
      <c r="G28" s="3"/>
      <c r="H28" s="20"/>
      <c r="I28" s="20"/>
      <c r="J28" s="3"/>
      <c r="K28" s="3"/>
      <c r="L28" s="3"/>
      <c r="M28" s="3"/>
      <c r="N28" s="3"/>
      <c r="O28" s="20"/>
      <c r="P28" s="20"/>
      <c r="Q28" s="3"/>
      <c r="R28" s="3"/>
      <c r="S28" s="3"/>
      <c r="T28" s="3"/>
      <c r="U28" s="3"/>
      <c r="V28" s="35"/>
      <c r="W28" s="35"/>
      <c r="X28" s="36"/>
      <c r="Y28" s="36"/>
      <c r="Z28" s="36"/>
      <c r="AA28" s="36"/>
      <c r="AB28" s="36"/>
      <c r="AC28" s="35">
        <v>43617</v>
      </c>
      <c r="AD28" s="35">
        <v>43678</v>
      </c>
      <c r="AE28" s="3" t="s">
        <v>296</v>
      </c>
      <c r="AF28" s="3" t="s">
        <v>187</v>
      </c>
      <c r="AG28" s="3" t="s">
        <v>278</v>
      </c>
      <c r="AH28" s="3">
        <v>83914221438</v>
      </c>
      <c r="AI28" s="52" t="s">
        <v>276</v>
      </c>
    </row>
    <row r="29" spans="1:35" ht="93" customHeight="1" x14ac:dyDescent="0.2">
      <c r="A29" s="20"/>
      <c r="B29" s="20"/>
      <c r="C29" s="3"/>
      <c r="D29" s="3"/>
      <c r="E29" s="3"/>
      <c r="F29" s="3"/>
      <c r="G29" s="3"/>
      <c r="H29" s="20"/>
      <c r="I29" s="20"/>
      <c r="J29" s="3"/>
      <c r="K29" s="3"/>
      <c r="L29" s="3"/>
      <c r="M29" s="3"/>
      <c r="N29" s="3"/>
      <c r="O29" s="20"/>
      <c r="P29" s="20"/>
      <c r="Q29" s="3"/>
      <c r="R29" s="3"/>
      <c r="S29" s="3"/>
      <c r="T29" s="3"/>
      <c r="U29" s="3"/>
      <c r="V29" s="35"/>
      <c r="W29" s="35"/>
      <c r="X29" s="36"/>
      <c r="Y29" s="36"/>
      <c r="Z29" s="36"/>
      <c r="AA29" s="36"/>
      <c r="AB29" s="36"/>
      <c r="AC29" s="71"/>
      <c r="AD29" s="71"/>
    </row>
    <row r="30" spans="1:35" x14ac:dyDescent="0.2">
      <c r="A30" s="20"/>
      <c r="B30" s="20"/>
      <c r="C30" s="3"/>
      <c r="D30" s="3"/>
      <c r="E30" s="3"/>
      <c r="F30" s="3"/>
      <c r="G30" s="3"/>
      <c r="H30" s="20"/>
      <c r="I30" s="20"/>
      <c r="J30" s="3"/>
      <c r="K30" s="3"/>
      <c r="L30" s="3"/>
      <c r="M30" s="3"/>
      <c r="N30" s="3"/>
      <c r="O30" s="20"/>
      <c r="P30" s="20"/>
      <c r="Q30" s="3"/>
      <c r="R30" s="3"/>
      <c r="S30" s="3"/>
      <c r="T30" s="3"/>
      <c r="U30" s="3"/>
      <c r="V30" s="35"/>
      <c r="W30" s="35"/>
      <c r="X30" s="36"/>
      <c r="Y30" s="36"/>
      <c r="Z30" s="36"/>
      <c r="AA30" s="36"/>
      <c r="AB30" s="36"/>
      <c r="AC30" s="35"/>
      <c r="AD30" s="35"/>
      <c r="AE30" s="36"/>
      <c r="AF30" s="36"/>
      <c r="AG30" s="36"/>
      <c r="AH30" s="36"/>
      <c r="AI30" s="36"/>
    </row>
    <row r="31" spans="1:35" x14ac:dyDescent="0.2">
      <c r="A31" s="20"/>
      <c r="B31" s="20"/>
      <c r="C31" s="3"/>
      <c r="D31" s="3"/>
      <c r="E31" s="3"/>
      <c r="F31" s="3"/>
      <c r="G31" s="3"/>
      <c r="H31" s="20"/>
      <c r="I31" s="20"/>
      <c r="J31" s="3"/>
      <c r="K31" s="3"/>
      <c r="L31" s="3"/>
      <c r="M31" s="3"/>
      <c r="N31" s="3"/>
      <c r="O31" s="20"/>
      <c r="P31" s="20"/>
      <c r="Q31" s="3"/>
      <c r="R31" s="3"/>
      <c r="S31" s="3"/>
      <c r="T31" s="3"/>
      <c r="U31" s="3"/>
      <c r="V31" s="35"/>
      <c r="W31" s="35"/>
      <c r="X31" s="36"/>
      <c r="Y31" s="36"/>
      <c r="Z31" s="36"/>
      <c r="AA31" s="36"/>
      <c r="AB31" s="36"/>
      <c r="AC31" s="35"/>
      <c r="AD31" s="35"/>
      <c r="AE31" s="36"/>
      <c r="AF31" s="36"/>
      <c r="AG31" s="36"/>
      <c r="AH31" s="36"/>
      <c r="AI31" s="36"/>
    </row>
    <row r="32" spans="1:35" x14ac:dyDescent="0.2">
      <c r="A32" s="20"/>
      <c r="B32" s="20"/>
      <c r="C32" s="3"/>
      <c r="D32" s="3"/>
      <c r="E32" s="3"/>
      <c r="F32" s="3"/>
      <c r="G32" s="3"/>
      <c r="H32" s="20"/>
      <c r="I32" s="20"/>
      <c r="J32" s="3"/>
      <c r="K32" s="3"/>
      <c r="L32" s="3"/>
      <c r="M32" s="3"/>
      <c r="N32" s="3"/>
      <c r="O32" s="20"/>
      <c r="P32" s="20"/>
      <c r="Q32" s="3"/>
      <c r="R32" s="3"/>
      <c r="S32" s="3"/>
      <c r="T32" s="3"/>
      <c r="U32" s="3"/>
      <c r="V32" s="35"/>
      <c r="W32" s="35"/>
      <c r="X32" s="36"/>
      <c r="Y32" s="36"/>
      <c r="Z32" s="36"/>
      <c r="AA32" s="36"/>
      <c r="AB32" s="36"/>
      <c r="AC32" s="35"/>
      <c r="AD32" s="35"/>
      <c r="AE32" s="36"/>
      <c r="AF32" s="36"/>
      <c r="AG32" s="36"/>
      <c r="AH32" s="36"/>
      <c r="AI32" s="36"/>
    </row>
    <row r="33" spans="1:35" x14ac:dyDescent="0.2">
      <c r="A33" s="20"/>
      <c r="B33" s="20"/>
      <c r="C33" s="3"/>
      <c r="D33" s="3"/>
      <c r="E33" s="3"/>
      <c r="F33" s="3"/>
      <c r="G33" s="3"/>
      <c r="H33" s="20"/>
      <c r="I33" s="20"/>
      <c r="J33" s="3"/>
      <c r="K33" s="3"/>
      <c r="L33" s="3"/>
      <c r="M33" s="3"/>
      <c r="N33" s="3"/>
      <c r="O33" s="20"/>
      <c r="P33" s="20"/>
      <c r="Q33" s="3"/>
      <c r="R33" s="3"/>
      <c r="S33" s="3"/>
      <c r="T33" s="3"/>
      <c r="U33" s="3"/>
      <c r="V33" s="35"/>
      <c r="W33" s="35"/>
      <c r="X33" s="36"/>
      <c r="Y33" s="36"/>
      <c r="Z33" s="36"/>
      <c r="AA33" s="36"/>
      <c r="AB33" s="36"/>
      <c r="AC33" s="35"/>
      <c r="AD33" s="35"/>
      <c r="AE33" s="36"/>
      <c r="AF33" s="36"/>
      <c r="AG33" s="36"/>
      <c r="AH33" s="36"/>
      <c r="AI33" s="36"/>
    </row>
    <row r="34" spans="1:35" x14ac:dyDescent="0.2">
      <c r="A34" s="20"/>
      <c r="B34" s="20"/>
      <c r="C34" s="3"/>
      <c r="D34" s="3"/>
      <c r="E34" s="3"/>
      <c r="F34" s="3"/>
      <c r="G34" s="3"/>
      <c r="H34" s="20"/>
      <c r="I34" s="20"/>
      <c r="J34" s="3"/>
      <c r="K34" s="3"/>
      <c r="L34" s="3"/>
      <c r="M34" s="3"/>
      <c r="N34" s="3"/>
      <c r="O34" s="20"/>
      <c r="P34" s="20"/>
      <c r="Q34" s="3"/>
      <c r="R34" s="3"/>
      <c r="S34" s="3"/>
      <c r="T34" s="3"/>
      <c r="U34" s="3"/>
      <c r="V34" s="35"/>
      <c r="W34" s="35"/>
      <c r="X34" s="36"/>
      <c r="Y34" s="36"/>
      <c r="Z34" s="36"/>
      <c r="AA34" s="36"/>
      <c r="AB34" s="36"/>
      <c r="AC34" s="35"/>
      <c r="AD34" s="35"/>
      <c r="AE34" s="36"/>
      <c r="AF34" s="36"/>
      <c r="AG34" s="36"/>
      <c r="AH34" s="36"/>
      <c r="AI34" s="36"/>
    </row>
    <row r="35" spans="1:35" x14ac:dyDescent="0.2">
      <c r="A35" s="20"/>
      <c r="B35" s="20"/>
      <c r="C35" s="3"/>
      <c r="D35" s="3"/>
      <c r="E35" s="3"/>
      <c r="F35" s="3"/>
      <c r="G35" s="3"/>
      <c r="H35" s="20"/>
      <c r="I35" s="20"/>
      <c r="J35" s="3"/>
      <c r="K35" s="3"/>
      <c r="L35" s="3"/>
      <c r="M35" s="3"/>
      <c r="N35" s="3"/>
      <c r="O35" s="20"/>
      <c r="P35" s="20"/>
      <c r="Q35" s="3"/>
      <c r="R35" s="3"/>
      <c r="S35" s="3"/>
      <c r="T35" s="3"/>
      <c r="U35" s="3"/>
      <c r="V35" s="35"/>
      <c r="W35" s="35"/>
      <c r="X35" s="36"/>
      <c r="Y35" s="36"/>
      <c r="Z35" s="36"/>
      <c r="AA35" s="36"/>
      <c r="AB35" s="36"/>
      <c r="AC35" s="35"/>
      <c r="AD35" s="35"/>
      <c r="AE35" s="36"/>
      <c r="AF35" s="36"/>
      <c r="AG35" s="36"/>
      <c r="AH35" s="36"/>
      <c r="AI35" s="36"/>
    </row>
    <row r="36" spans="1:35" x14ac:dyDescent="0.2">
      <c r="A36" s="20"/>
      <c r="B36" s="20"/>
      <c r="C36" s="3"/>
      <c r="D36" s="3"/>
      <c r="E36" s="3"/>
      <c r="F36" s="3"/>
      <c r="G36" s="3"/>
      <c r="H36" s="20"/>
      <c r="I36" s="20"/>
      <c r="J36" s="3"/>
      <c r="K36" s="3"/>
      <c r="L36" s="3"/>
      <c r="M36" s="3"/>
      <c r="N36" s="3"/>
      <c r="O36" s="20"/>
      <c r="P36" s="20"/>
      <c r="Q36" s="3"/>
      <c r="R36" s="3"/>
      <c r="S36" s="3"/>
      <c r="T36" s="3"/>
      <c r="U36" s="3"/>
      <c r="V36" s="35"/>
      <c r="W36" s="35"/>
      <c r="X36" s="36"/>
      <c r="Y36" s="36"/>
      <c r="Z36" s="36"/>
      <c r="AA36" s="36"/>
      <c r="AB36" s="36"/>
      <c r="AC36" s="35"/>
      <c r="AD36" s="35"/>
      <c r="AE36" s="36"/>
      <c r="AF36" s="36"/>
      <c r="AG36" s="36"/>
      <c r="AH36" s="36"/>
      <c r="AI36" s="36"/>
    </row>
    <row r="37" spans="1:35" x14ac:dyDescent="0.2">
      <c r="A37" s="20"/>
      <c r="B37" s="20"/>
      <c r="C37" s="3"/>
      <c r="D37" s="3"/>
      <c r="E37" s="3"/>
      <c r="F37" s="3"/>
      <c r="G37" s="3"/>
      <c r="H37" s="20"/>
      <c r="I37" s="20"/>
      <c r="J37" s="3"/>
      <c r="K37" s="3"/>
      <c r="L37" s="3"/>
      <c r="M37" s="3"/>
      <c r="N37" s="3"/>
      <c r="O37" s="20"/>
      <c r="P37" s="20"/>
      <c r="Q37" s="3"/>
      <c r="R37" s="3"/>
      <c r="S37" s="3"/>
      <c r="T37" s="3"/>
      <c r="U37" s="3"/>
      <c r="V37" s="35"/>
      <c r="W37" s="35"/>
      <c r="X37" s="36"/>
      <c r="Y37" s="36"/>
      <c r="Z37" s="36"/>
      <c r="AA37" s="36"/>
      <c r="AB37" s="36"/>
      <c r="AC37" s="35"/>
      <c r="AD37" s="35"/>
      <c r="AE37" s="36"/>
      <c r="AF37" s="36"/>
      <c r="AG37" s="36"/>
      <c r="AH37" s="36"/>
      <c r="AI37" s="36"/>
    </row>
    <row r="38" spans="1:35" x14ac:dyDescent="0.2">
      <c r="A38" s="20"/>
      <c r="B38" s="20"/>
      <c r="C38" s="3"/>
      <c r="D38" s="3"/>
      <c r="E38" s="3"/>
      <c r="F38" s="3"/>
      <c r="G38" s="3"/>
      <c r="H38" s="20"/>
      <c r="I38" s="20"/>
      <c r="J38" s="3"/>
      <c r="K38" s="3"/>
      <c r="L38" s="3"/>
      <c r="M38" s="3"/>
      <c r="N38" s="3"/>
      <c r="O38" s="20"/>
      <c r="P38" s="20"/>
      <c r="Q38" s="3"/>
      <c r="R38" s="3"/>
      <c r="S38" s="3"/>
      <c r="T38" s="3"/>
      <c r="U38" s="3"/>
      <c r="V38" s="35"/>
      <c r="W38" s="35"/>
      <c r="X38" s="36"/>
      <c r="Y38" s="36"/>
      <c r="Z38" s="36"/>
      <c r="AA38" s="36"/>
      <c r="AB38" s="36"/>
      <c r="AC38" s="35"/>
      <c r="AD38" s="35"/>
      <c r="AE38" s="36"/>
      <c r="AF38" s="36"/>
      <c r="AG38" s="36"/>
      <c r="AH38" s="36"/>
      <c r="AI38" s="36"/>
    </row>
    <row r="39" spans="1:35" x14ac:dyDescent="0.2">
      <c r="A39" s="20"/>
      <c r="B39" s="20"/>
      <c r="C39" s="3"/>
      <c r="D39" s="3"/>
      <c r="E39" s="3"/>
      <c r="F39" s="3"/>
      <c r="G39" s="3"/>
      <c r="H39" s="20"/>
      <c r="I39" s="20"/>
      <c r="J39" s="3"/>
      <c r="K39" s="3"/>
      <c r="L39" s="3"/>
      <c r="M39" s="3"/>
      <c r="N39" s="3"/>
      <c r="O39" s="20"/>
      <c r="P39" s="20"/>
      <c r="Q39" s="3"/>
      <c r="R39" s="3"/>
      <c r="S39" s="3"/>
      <c r="T39" s="3"/>
      <c r="U39" s="3"/>
      <c r="V39" s="35"/>
      <c r="W39" s="35"/>
      <c r="X39" s="36"/>
      <c r="Y39" s="36"/>
      <c r="Z39" s="36"/>
      <c r="AA39" s="36"/>
      <c r="AB39" s="36"/>
      <c r="AC39" s="35"/>
      <c r="AD39" s="35"/>
      <c r="AE39" s="36"/>
      <c r="AF39" s="36"/>
      <c r="AG39" s="36"/>
      <c r="AH39" s="36"/>
      <c r="AI39" s="36"/>
    </row>
    <row r="40" spans="1:35" ht="90.6" customHeight="1" thickBot="1" x14ac:dyDescent="0.25">
      <c r="A40" s="82" t="s">
        <v>7</v>
      </c>
      <c r="B40" s="82"/>
      <c r="C40" s="82" t="str">
        <f>C19</f>
        <v>Доля учителей общеобразовательных организаций, вовлеченных в национальную систему профессионального роста педагогических работников, процент</v>
      </c>
      <c r="D40" s="82"/>
      <c r="E40" s="82"/>
      <c r="F40" s="82"/>
      <c r="G40" s="82"/>
      <c r="H40" s="82" t="s">
        <v>7</v>
      </c>
      <c r="I40" s="82"/>
      <c r="J40" s="82" t="str">
        <f>J19</f>
        <v>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 нет/да</v>
      </c>
      <c r="K40" s="82"/>
      <c r="L40" s="82"/>
      <c r="M40" s="82"/>
      <c r="N40" s="82"/>
      <c r="O40" s="82" t="s">
        <v>7</v>
      </c>
      <c r="P40" s="82"/>
      <c r="Q40" s="82" t="str">
        <f>Q19</f>
        <v>Доля педагогических работников, прошедших добровольную независимую оценку квалификации, процент</v>
      </c>
      <c r="R40" s="82"/>
      <c r="S40" s="82"/>
      <c r="T40" s="82"/>
      <c r="U40" s="82"/>
      <c r="V40" s="96" t="s">
        <v>7</v>
      </c>
      <c r="W40" s="96"/>
      <c r="X40" s="96" t="str">
        <f>X19</f>
        <v>Доля руководителей муниципальных общеобразовательных организаций прошедших аттестацию в соответствие с новой единой моделью аттестации руководителей, процент</v>
      </c>
      <c r="Y40" s="96"/>
      <c r="Z40" s="96"/>
      <c r="AA40" s="96"/>
      <c r="AB40" s="96"/>
      <c r="AC40" s="96" t="s">
        <v>7</v>
      </c>
      <c r="AD40" s="96"/>
      <c r="AE40" s="96" t="str">
        <f>AE19</f>
        <v>Доля учителей в возрасте до 35 лет вовлечены в различные формы поддержки и сопровождения в первые три года работы, процент</v>
      </c>
      <c r="AF40" s="96"/>
      <c r="AG40" s="96"/>
      <c r="AH40" s="96"/>
      <c r="AI40" s="96"/>
    </row>
    <row r="41" spans="1:35" ht="27" customHeight="1" thickBot="1" x14ac:dyDescent="0.25">
      <c r="A41" s="82" t="str">
        <f>"Значение регионального проекта на конец "&amp;A22&amp;" года (справочно)"</f>
        <v>Значение регионального проекта на конец 2019 года (справочно)</v>
      </c>
      <c r="B41" s="82"/>
      <c r="C41" s="82"/>
      <c r="D41" s="4">
        <f>B11</f>
        <v>0</v>
      </c>
      <c r="H41" s="82" t="str">
        <f>"Значение регионального проекта на конец "&amp;H22&amp;" года (справочно)"</f>
        <v>Значение регионального проекта на конец 2019 года (справочно)</v>
      </c>
      <c r="I41" s="82"/>
      <c r="J41" s="82"/>
      <c r="K41" s="4">
        <f>I11</f>
        <v>0</v>
      </c>
      <c r="O41" s="82" t="str">
        <f>"Значение регионального проекта на конец "&amp;O22&amp;" года (справочно)"</f>
        <v>Значение регионального проекта на конец 2019 года (справочно)</v>
      </c>
      <c r="P41" s="82"/>
      <c r="Q41" s="82"/>
      <c r="R41" s="4">
        <f>P11</f>
        <v>0</v>
      </c>
      <c r="V41" s="96" t="str">
        <f>"Значение регионального проекта на конец "&amp;V22&amp;" года (справочно)"</f>
        <v>Значение регионального проекта на конец 2019 года (справочно)</v>
      </c>
      <c r="W41" s="96"/>
      <c r="X41" s="96"/>
      <c r="Y41" s="40">
        <f>W11</f>
        <v>0</v>
      </c>
      <c r="Z41" s="45"/>
      <c r="AA41" s="45"/>
      <c r="AB41" s="45"/>
      <c r="AC41" s="96" t="str">
        <f>"Значение регионального проекта на конец "&amp;AC22&amp;" года (справочно)"</f>
        <v>Значение регионального проекта на конец 2019 года (справочно)</v>
      </c>
      <c r="AD41" s="96"/>
      <c r="AE41" s="96"/>
      <c r="AF41" s="40">
        <f>AD11</f>
        <v>0</v>
      </c>
      <c r="AG41" s="45"/>
      <c r="AH41" s="45"/>
      <c r="AI41" s="45"/>
    </row>
    <row r="42" spans="1:35" ht="27" customHeight="1" thickBot="1" x14ac:dyDescent="0.25">
      <c r="A42" s="82" t="str">
        <f>"Значение по муниципалитету на конец "&amp;A22&amp;" года"</f>
        <v>Значение по муниципалитету на конец 2019 года</v>
      </c>
      <c r="B42" s="82"/>
      <c r="C42" s="82"/>
      <c r="D42" s="4">
        <f>B14</f>
        <v>0</v>
      </c>
      <c r="H42" s="82" t="str">
        <f>"Значение по муниципалитету на конец "&amp;H22&amp;" года"</f>
        <v>Значение по муниципалитету на конец 2019 года</v>
      </c>
      <c r="I42" s="82"/>
      <c r="J42" s="82"/>
      <c r="K42" s="4">
        <f>I14</f>
        <v>0</v>
      </c>
      <c r="O42" s="82" t="str">
        <f>"Значение по муниципалитету на конец "&amp;O22&amp;" года"</f>
        <v>Значение по муниципалитету на конец 2019 года</v>
      </c>
      <c r="P42" s="82"/>
      <c r="Q42" s="82"/>
      <c r="R42" s="4">
        <f>P14</f>
        <v>0</v>
      </c>
      <c r="V42" s="96" t="str">
        <f>"Значение по муниципалитету на конец "&amp;V22&amp;" года"</f>
        <v>Значение по муниципалитету на конец 2019 года</v>
      </c>
      <c r="W42" s="96"/>
      <c r="X42" s="96"/>
      <c r="Y42" s="40">
        <f>W14</f>
        <v>0</v>
      </c>
      <c r="Z42" s="45"/>
      <c r="AA42" s="45"/>
      <c r="AB42" s="45"/>
      <c r="AC42" s="96" t="str">
        <f>"Значение по муниципалитету на конец "&amp;AC22&amp;" года"</f>
        <v>Значение по муниципалитету на конец 2019 года</v>
      </c>
      <c r="AD42" s="96"/>
      <c r="AE42" s="96"/>
      <c r="AF42" s="40">
        <f>AD14</f>
        <v>0</v>
      </c>
      <c r="AG42" s="45"/>
      <c r="AH42" s="45"/>
      <c r="AI42" s="45"/>
    </row>
    <row r="43" spans="1:35" ht="29.45" customHeight="1" x14ac:dyDescent="0.2">
      <c r="A43" s="7">
        <v>2020</v>
      </c>
      <c r="B43" s="89" t="str">
        <f>"ДОРОЖНАЯ КАРТА НА "&amp;A43&amp;" ГОД"</f>
        <v>ДОРОЖНАЯ КАРТА НА 2020 ГОД</v>
      </c>
      <c r="C43" s="89"/>
      <c r="D43" s="89"/>
      <c r="E43" s="89"/>
      <c r="F43" s="89"/>
      <c r="G43" s="89"/>
      <c r="H43" s="7">
        <v>2020</v>
      </c>
      <c r="I43" s="89" t="str">
        <f>"ДОРОЖНАЯ КАРТА НА "&amp;H43&amp;" ГОД"</f>
        <v>ДОРОЖНАЯ КАРТА НА 2020 ГОД</v>
      </c>
      <c r="J43" s="89"/>
      <c r="K43" s="89"/>
      <c r="L43" s="89"/>
      <c r="M43" s="89"/>
      <c r="N43" s="89"/>
      <c r="O43" s="7">
        <v>2020</v>
      </c>
      <c r="P43" s="89" t="str">
        <f>"ДОРОЖНАЯ КАРТА НА "&amp;O43&amp;" ГОД"</f>
        <v>ДОРОЖНАЯ КАРТА НА 2020 ГОД</v>
      </c>
      <c r="Q43" s="89"/>
      <c r="R43" s="89"/>
      <c r="S43" s="89"/>
      <c r="T43" s="89"/>
      <c r="U43" s="89"/>
      <c r="V43" s="44">
        <v>2020</v>
      </c>
      <c r="W43" s="98" t="str">
        <f>"ДОРОЖНАЯ КАРТА НА "&amp;V43&amp;" ГОД"</f>
        <v>ДОРОЖНАЯ КАРТА НА 2020 ГОД</v>
      </c>
      <c r="X43" s="98"/>
      <c r="Y43" s="98"/>
      <c r="Z43" s="98"/>
      <c r="AA43" s="98"/>
      <c r="AB43" s="98"/>
      <c r="AC43" s="44">
        <v>2020</v>
      </c>
      <c r="AD43" s="98" t="str">
        <f>"ДОРОЖНАЯ КАРТА НА "&amp;AC43&amp;" ГОД"</f>
        <v>ДОРОЖНАЯ КАРТА НА 2020 ГОД</v>
      </c>
      <c r="AE43" s="98"/>
      <c r="AF43" s="98"/>
      <c r="AG43" s="98"/>
      <c r="AH43" s="98"/>
      <c r="AI43" s="98"/>
    </row>
    <row r="44" spans="1:35" ht="24.6" customHeight="1" x14ac:dyDescent="0.2">
      <c r="A44" s="90" t="str">
        <f>"Мероприятия, влияющие на изменение показателя в "&amp;A43&amp;" году"</f>
        <v>Мероприятия, влияющие на изменение показателя в 2020 году</v>
      </c>
      <c r="B44" s="90"/>
      <c r="C44" s="90"/>
      <c r="D44" s="90"/>
      <c r="E44" s="90"/>
      <c r="F44" s="90"/>
      <c r="G44" s="90"/>
      <c r="H44" s="90" t="str">
        <f>"Мероприятия, влияющие на изменение показателя в "&amp;H43&amp;" году"</f>
        <v>Мероприятия, влияющие на изменение показателя в 2020 году</v>
      </c>
      <c r="I44" s="90"/>
      <c r="J44" s="90"/>
      <c r="K44" s="90"/>
      <c r="L44" s="90"/>
      <c r="M44" s="90"/>
      <c r="N44" s="90"/>
      <c r="O44" s="90" t="str">
        <f>"Мероприятия, влияющие на изменение показателя в "&amp;O43&amp;" году"</f>
        <v>Мероприятия, влияющие на изменение показателя в 2020 году</v>
      </c>
      <c r="P44" s="90"/>
      <c r="Q44" s="90"/>
      <c r="R44" s="90"/>
      <c r="S44" s="90"/>
      <c r="T44" s="90"/>
      <c r="U44" s="90"/>
      <c r="V44" s="97" t="str">
        <f>"Мероприятия, влияющие на изменение показателя в "&amp;V43&amp;" году"</f>
        <v>Мероприятия, влияющие на изменение показателя в 2020 году</v>
      </c>
      <c r="W44" s="97"/>
      <c r="X44" s="97"/>
      <c r="Y44" s="97"/>
      <c r="Z44" s="97"/>
      <c r="AA44" s="97"/>
      <c r="AB44" s="97"/>
      <c r="AC44" s="97" t="str">
        <f>"Мероприятия, влияющие на изменение показателя в "&amp;AC43&amp;" году"</f>
        <v>Мероприятия, влияющие на изменение показателя в 2020 году</v>
      </c>
      <c r="AD44" s="97"/>
      <c r="AE44" s="97"/>
      <c r="AF44" s="97"/>
      <c r="AG44" s="97"/>
      <c r="AH44" s="97"/>
      <c r="AI44" s="97"/>
    </row>
    <row r="45" spans="1:35" ht="28.5" x14ac:dyDescent="0.2">
      <c r="A45" s="3" t="s">
        <v>0</v>
      </c>
      <c r="B45" s="3" t="s">
        <v>1</v>
      </c>
      <c r="C45" s="3" t="s">
        <v>2</v>
      </c>
      <c r="D45" s="3" t="s">
        <v>6</v>
      </c>
      <c r="E45" s="3" t="s">
        <v>3</v>
      </c>
      <c r="F45" s="3" t="s">
        <v>4</v>
      </c>
      <c r="G45" s="3" t="s">
        <v>5</v>
      </c>
      <c r="H45" s="3" t="s">
        <v>0</v>
      </c>
      <c r="I45" s="3" t="s">
        <v>1</v>
      </c>
      <c r="J45" s="3" t="s">
        <v>2</v>
      </c>
      <c r="K45" s="3" t="s">
        <v>6</v>
      </c>
      <c r="L45" s="3" t="s">
        <v>3</v>
      </c>
      <c r="M45" s="3" t="s">
        <v>4</v>
      </c>
      <c r="N45" s="3" t="s">
        <v>5</v>
      </c>
      <c r="O45" s="3" t="s">
        <v>0</v>
      </c>
      <c r="P45" s="3" t="s">
        <v>1</v>
      </c>
      <c r="Q45" s="3" t="s">
        <v>2</v>
      </c>
      <c r="R45" s="3" t="s">
        <v>6</v>
      </c>
      <c r="S45" s="3" t="s">
        <v>3</v>
      </c>
      <c r="T45" s="3" t="s">
        <v>4</v>
      </c>
      <c r="U45" s="3" t="s">
        <v>5</v>
      </c>
      <c r="V45" s="36" t="s">
        <v>0</v>
      </c>
      <c r="W45" s="36" t="s">
        <v>1</v>
      </c>
      <c r="X45" s="36" t="s">
        <v>2</v>
      </c>
      <c r="Y45" s="36" t="s">
        <v>6</v>
      </c>
      <c r="Z45" s="36" t="s">
        <v>3</v>
      </c>
      <c r="AA45" s="36" t="s">
        <v>4</v>
      </c>
      <c r="AB45" s="36" t="s">
        <v>5</v>
      </c>
      <c r="AC45" s="36" t="s">
        <v>0</v>
      </c>
      <c r="AD45" s="36" t="s">
        <v>1</v>
      </c>
      <c r="AE45" s="36" t="s">
        <v>2</v>
      </c>
      <c r="AF45" s="36" t="s">
        <v>6</v>
      </c>
      <c r="AG45" s="36" t="s">
        <v>3</v>
      </c>
      <c r="AH45" s="36" t="s">
        <v>4</v>
      </c>
      <c r="AI45" s="36" t="s">
        <v>5</v>
      </c>
    </row>
    <row r="46" spans="1:35" ht="180.75" customHeight="1" x14ac:dyDescent="0.2">
      <c r="A46" s="20">
        <v>43831</v>
      </c>
      <c r="B46" s="20">
        <v>43891</v>
      </c>
      <c r="C46" s="3" t="s">
        <v>282</v>
      </c>
      <c r="D46" s="3" t="s">
        <v>187</v>
      </c>
      <c r="E46" s="3" t="s">
        <v>278</v>
      </c>
      <c r="F46" s="3">
        <v>83914221438</v>
      </c>
      <c r="G46" s="49" t="s">
        <v>276</v>
      </c>
      <c r="H46" s="20"/>
      <c r="I46" s="20"/>
      <c r="J46" s="3"/>
      <c r="K46" s="3"/>
      <c r="L46" s="3"/>
      <c r="M46" s="3"/>
      <c r="N46" s="3"/>
      <c r="O46" s="20">
        <v>43831</v>
      </c>
      <c r="P46" s="20">
        <v>44166</v>
      </c>
      <c r="Q46" s="3" t="s">
        <v>287</v>
      </c>
      <c r="R46" s="3" t="s">
        <v>187</v>
      </c>
      <c r="S46" s="3" t="s">
        <v>278</v>
      </c>
      <c r="T46" s="3">
        <v>83914221438</v>
      </c>
      <c r="U46" s="52" t="s">
        <v>276</v>
      </c>
      <c r="V46" s="35">
        <v>43845</v>
      </c>
      <c r="W46" s="35">
        <v>43845</v>
      </c>
      <c r="X46" s="3" t="s">
        <v>289</v>
      </c>
      <c r="Y46" s="3" t="s">
        <v>187</v>
      </c>
      <c r="Z46" s="3" t="s">
        <v>278</v>
      </c>
      <c r="AA46" s="3">
        <v>83914221438</v>
      </c>
      <c r="AB46" s="52" t="s">
        <v>276</v>
      </c>
      <c r="AC46" s="35">
        <v>43831</v>
      </c>
      <c r="AD46" s="35">
        <v>44166</v>
      </c>
      <c r="AE46" s="3" t="s">
        <v>292</v>
      </c>
      <c r="AF46" s="3" t="s">
        <v>187</v>
      </c>
      <c r="AG46" s="3" t="s">
        <v>278</v>
      </c>
      <c r="AH46" s="3">
        <v>83914221438</v>
      </c>
      <c r="AI46" s="52" t="s">
        <v>276</v>
      </c>
    </row>
    <row r="47" spans="1:35" ht="153.75" customHeight="1" x14ac:dyDescent="0.2">
      <c r="A47" s="20">
        <v>43831</v>
      </c>
      <c r="B47" s="20">
        <v>43891</v>
      </c>
      <c r="C47" s="3" t="s">
        <v>283</v>
      </c>
      <c r="D47" s="3" t="s">
        <v>187</v>
      </c>
      <c r="E47" s="3" t="s">
        <v>278</v>
      </c>
      <c r="F47" s="3">
        <v>83914221438</v>
      </c>
      <c r="G47" s="49" t="s">
        <v>276</v>
      </c>
      <c r="H47" s="20"/>
      <c r="I47" s="20"/>
      <c r="J47" s="3"/>
      <c r="K47" s="3"/>
      <c r="L47" s="3"/>
      <c r="M47" s="3"/>
      <c r="N47" s="3"/>
      <c r="O47" s="20"/>
      <c r="P47" s="20"/>
      <c r="Q47" s="3"/>
      <c r="R47" s="3"/>
      <c r="S47" s="3"/>
      <c r="T47" s="3"/>
      <c r="U47" s="3"/>
      <c r="V47" s="35">
        <v>43831</v>
      </c>
      <c r="W47" s="35">
        <v>44166</v>
      </c>
      <c r="X47" s="3" t="s">
        <v>290</v>
      </c>
      <c r="Y47" s="3" t="s">
        <v>187</v>
      </c>
      <c r="Z47" s="3" t="s">
        <v>278</v>
      </c>
      <c r="AA47" s="3">
        <v>83914221438</v>
      </c>
      <c r="AB47" s="52" t="s">
        <v>276</v>
      </c>
      <c r="AC47" s="35">
        <v>44075</v>
      </c>
      <c r="AD47" s="35">
        <v>44166</v>
      </c>
      <c r="AE47" s="3" t="s">
        <v>293</v>
      </c>
      <c r="AF47" s="3" t="s">
        <v>187</v>
      </c>
      <c r="AG47" s="3" t="s">
        <v>278</v>
      </c>
      <c r="AH47" s="3">
        <v>83914221438</v>
      </c>
      <c r="AI47" s="52" t="s">
        <v>276</v>
      </c>
    </row>
    <row r="48" spans="1:35" ht="108" customHeight="1" x14ac:dyDescent="0.2">
      <c r="A48" s="20">
        <v>43831</v>
      </c>
      <c r="B48" s="20">
        <v>44166</v>
      </c>
      <c r="C48" s="3" t="s">
        <v>280</v>
      </c>
      <c r="D48" s="3" t="s">
        <v>187</v>
      </c>
      <c r="E48" s="3" t="s">
        <v>278</v>
      </c>
      <c r="F48" s="3">
        <v>83914221438</v>
      </c>
      <c r="G48" s="49" t="s">
        <v>276</v>
      </c>
      <c r="H48" s="20"/>
      <c r="I48" s="20"/>
      <c r="J48" s="3"/>
      <c r="K48" s="3"/>
      <c r="L48" s="3"/>
      <c r="M48" s="3"/>
      <c r="N48" s="3"/>
      <c r="O48" s="20"/>
      <c r="P48" s="20"/>
      <c r="Q48" s="3"/>
      <c r="R48" s="3"/>
      <c r="S48" s="3"/>
      <c r="T48" s="3"/>
      <c r="U48" s="3"/>
      <c r="V48" s="35"/>
      <c r="W48" s="35"/>
      <c r="X48" s="36"/>
      <c r="Y48" s="36"/>
      <c r="Z48" s="36"/>
      <c r="AA48" s="36"/>
      <c r="AB48" s="36"/>
      <c r="AC48" s="35">
        <v>44013</v>
      </c>
      <c r="AD48" s="35">
        <v>44044</v>
      </c>
      <c r="AE48" s="3" t="s">
        <v>294</v>
      </c>
      <c r="AF48" s="3" t="s">
        <v>187</v>
      </c>
      <c r="AG48" s="3" t="s">
        <v>278</v>
      </c>
      <c r="AH48" s="3">
        <v>83914221438</v>
      </c>
      <c r="AI48" s="52" t="s">
        <v>276</v>
      </c>
    </row>
    <row r="49" spans="1:35" ht="57" x14ac:dyDescent="0.2">
      <c r="A49" s="47">
        <v>43831</v>
      </c>
      <c r="B49" s="3">
        <v>44166</v>
      </c>
      <c r="C49" s="3" t="s">
        <v>285</v>
      </c>
      <c r="D49" s="3" t="s">
        <v>187</v>
      </c>
      <c r="E49" s="3" t="s">
        <v>278</v>
      </c>
      <c r="F49" s="3">
        <v>83914221438</v>
      </c>
      <c r="G49" s="49" t="s">
        <v>276</v>
      </c>
      <c r="H49" s="20"/>
      <c r="I49" s="20"/>
      <c r="J49" s="3"/>
      <c r="K49" s="3"/>
      <c r="L49" s="3"/>
      <c r="M49" s="3"/>
      <c r="N49" s="3"/>
      <c r="O49" s="20"/>
      <c r="P49" s="20"/>
      <c r="Q49" s="3"/>
      <c r="R49" s="3"/>
      <c r="S49" s="3"/>
      <c r="T49" s="3"/>
      <c r="U49" s="3"/>
      <c r="V49" s="35"/>
      <c r="W49" s="35"/>
      <c r="X49" s="36"/>
      <c r="Y49" s="36"/>
      <c r="Z49" s="36"/>
      <c r="AA49" s="36"/>
      <c r="AB49" s="36"/>
      <c r="AC49" s="35">
        <v>43831</v>
      </c>
      <c r="AD49" s="35">
        <v>44166</v>
      </c>
      <c r="AE49" s="3" t="s">
        <v>295</v>
      </c>
      <c r="AF49" s="3" t="s">
        <v>187</v>
      </c>
      <c r="AG49" s="3" t="s">
        <v>278</v>
      </c>
      <c r="AH49" s="3">
        <v>83914221438</v>
      </c>
      <c r="AI49" s="52" t="s">
        <v>276</v>
      </c>
    </row>
    <row r="50" spans="1:35" ht="86.25" customHeight="1" x14ac:dyDescent="0.2">
      <c r="A50" s="47">
        <v>43831</v>
      </c>
      <c r="B50" s="3">
        <v>44166</v>
      </c>
      <c r="C50" s="3" t="s">
        <v>281</v>
      </c>
      <c r="D50" s="3" t="s">
        <v>187</v>
      </c>
      <c r="E50" s="3" t="s">
        <v>278</v>
      </c>
      <c r="F50" s="3">
        <v>83914221438</v>
      </c>
      <c r="G50" s="49" t="s">
        <v>276</v>
      </c>
      <c r="H50" s="20"/>
      <c r="I50" s="20"/>
      <c r="J50" s="3"/>
      <c r="K50" s="3"/>
      <c r="L50" s="3"/>
      <c r="M50" s="3"/>
      <c r="N50" s="3"/>
      <c r="O50" s="20"/>
      <c r="P50" s="20"/>
      <c r="Q50" s="3"/>
      <c r="R50" s="3"/>
      <c r="S50" s="3"/>
      <c r="T50" s="3"/>
      <c r="U50" s="3"/>
      <c r="V50" s="35"/>
      <c r="W50" s="35"/>
      <c r="X50" s="36"/>
      <c r="Y50" s="36"/>
      <c r="Z50" s="36"/>
      <c r="AA50" s="36"/>
      <c r="AB50" s="36"/>
      <c r="AC50" s="35">
        <v>43983</v>
      </c>
      <c r="AD50" s="35">
        <v>44044</v>
      </c>
      <c r="AE50" s="3" t="s">
        <v>296</v>
      </c>
      <c r="AF50" s="3" t="s">
        <v>187</v>
      </c>
      <c r="AG50" s="3" t="s">
        <v>278</v>
      </c>
      <c r="AH50" s="3">
        <v>83914221438</v>
      </c>
      <c r="AI50" s="52" t="s">
        <v>276</v>
      </c>
    </row>
    <row r="51" spans="1:35" ht="71.25" x14ac:dyDescent="0.2">
      <c r="A51" s="51">
        <v>44013</v>
      </c>
      <c r="B51" s="3">
        <v>44196</v>
      </c>
      <c r="C51" s="3" t="s">
        <v>284</v>
      </c>
      <c r="D51" s="3" t="s">
        <v>187</v>
      </c>
      <c r="E51" s="3" t="s">
        <v>278</v>
      </c>
      <c r="F51" s="3">
        <v>83914221438</v>
      </c>
      <c r="G51" s="49" t="s">
        <v>276</v>
      </c>
      <c r="H51" s="20"/>
      <c r="I51" s="20"/>
      <c r="J51" s="3"/>
      <c r="K51" s="3"/>
      <c r="L51" s="3"/>
      <c r="M51" s="3"/>
      <c r="N51" s="3"/>
      <c r="O51" s="20"/>
      <c r="P51" s="20"/>
      <c r="Q51" s="3"/>
      <c r="R51" s="3"/>
      <c r="S51" s="3"/>
      <c r="T51" s="3"/>
      <c r="U51" s="3"/>
      <c r="V51" s="35"/>
      <c r="W51" s="35"/>
      <c r="X51" s="36"/>
      <c r="Y51" s="36"/>
      <c r="Z51" s="36"/>
      <c r="AA51" s="36"/>
      <c r="AB51" s="36"/>
      <c r="AC51" s="35"/>
      <c r="AD51" s="35"/>
      <c r="AE51" s="36"/>
      <c r="AF51" s="36"/>
      <c r="AG51" s="36"/>
      <c r="AH51" s="36"/>
      <c r="AI51" s="36"/>
    </row>
    <row r="52" spans="1:35" x14ac:dyDescent="0.2">
      <c r="D52" s="3"/>
      <c r="E52" s="3"/>
      <c r="F52" s="3"/>
      <c r="G52" s="3"/>
      <c r="H52" s="20"/>
      <c r="I52" s="20"/>
      <c r="J52" s="3"/>
      <c r="K52" s="3"/>
      <c r="L52" s="3"/>
      <c r="M52" s="3"/>
      <c r="N52" s="3"/>
      <c r="O52" s="20"/>
      <c r="P52" s="20"/>
      <c r="Q52" s="3"/>
      <c r="R52" s="3"/>
      <c r="S52" s="3"/>
      <c r="T52" s="3"/>
      <c r="U52" s="3"/>
      <c r="V52" s="35"/>
      <c r="W52" s="35"/>
      <c r="X52" s="36"/>
      <c r="Y52" s="36"/>
      <c r="Z52" s="36"/>
      <c r="AA52" s="36"/>
      <c r="AB52" s="36"/>
      <c r="AC52" s="35"/>
      <c r="AD52" s="35"/>
      <c r="AE52" s="36"/>
      <c r="AF52" s="36"/>
      <c r="AG52" s="36"/>
      <c r="AH52" s="36"/>
      <c r="AI52" s="36"/>
    </row>
    <row r="53" spans="1:35" x14ac:dyDescent="0.2">
      <c r="A53" s="20"/>
      <c r="B53" s="20"/>
      <c r="C53" s="3"/>
      <c r="D53" s="3"/>
      <c r="E53" s="3"/>
      <c r="F53" s="3"/>
      <c r="G53" s="3"/>
      <c r="H53" s="20"/>
      <c r="I53" s="20"/>
      <c r="J53" s="3"/>
      <c r="K53" s="3"/>
      <c r="L53" s="3"/>
      <c r="M53" s="3"/>
      <c r="N53" s="3"/>
      <c r="O53" s="20"/>
      <c r="P53" s="20"/>
      <c r="Q53" s="3"/>
      <c r="R53" s="3"/>
      <c r="S53" s="3"/>
      <c r="T53" s="3"/>
      <c r="U53" s="3"/>
      <c r="V53" s="35"/>
      <c r="W53" s="35"/>
      <c r="X53" s="36"/>
      <c r="Y53" s="36"/>
      <c r="Z53" s="36"/>
      <c r="AA53" s="36"/>
      <c r="AB53" s="36"/>
      <c r="AC53" s="35"/>
      <c r="AD53" s="35"/>
      <c r="AE53" s="36"/>
      <c r="AF53" s="36"/>
      <c r="AG53" s="36"/>
      <c r="AH53" s="36"/>
      <c r="AI53" s="36"/>
    </row>
    <row r="54" spans="1:35" x14ac:dyDescent="0.2">
      <c r="A54" s="20"/>
      <c r="B54" s="20"/>
      <c r="C54" s="3"/>
      <c r="D54" s="3"/>
      <c r="E54" s="3"/>
      <c r="F54" s="3"/>
      <c r="G54" s="3"/>
      <c r="H54" s="20"/>
      <c r="I54" s="20"/>
      <c r="J54" s="3"/>
      <c r="K54" s="3"/>
      <c r="L54" s="3"/>
      <c r="M54" s="3"/>
      <c r="N54" s="3"/>
      <c r="O54" s="20"/>
      <c r="P54" s="20"/>
      <c r="Q54" s="3"/>
      <c r="R54" s="3"/>
      <c r="S54" s="3"/>
      <c r="T54" s="3"/>
      <c r="U54" s="3"/>
      <c r="V54" s="35"/>
      <c r="W54" s="35"/>
      <c r="X54" s="36"/>
      <c r="Y54" s="36"/>
      <c r="Z54" s="36"/>
      <c r="AA54" s="36"/>
      <c r="AB54" s="36"/>
      <c r="AC54" s="35"/>
      <c r="AD54" s="35"/>
      <c r="AE54" s="36"/>
      <c r="AF54" s="36"/>
      <c r="AG54" s="36"/>
      <c r="AH54" s="36"/>
      <c r="AI54" s="36"/>
    </row>
    <row r="55" spans="1:35" x14ac:dyDescent="0.2">
      <c r="A55" s="20"/>
      <c r="B55" s="20"/>
      <c r="C55" s="3"/>
      <c r="D55" s="3"/>
      <c r="E55" s="3"/>
      <c r="F55" s="3"/>
      <c r="G55" s="3"/>
      <c r="H55" s="20"/>
      <c r="I55" s="20"/>
      <c r="J55" s="3"/>
      <c r="K55" s="3"/>
      <c r="L55" s="3"/>
      <c r="M55" s="3"/>
      <c r="N55" s="3"/>
      <c r="O55" s="20"/>
      <c r="P55" s="20"/>
      <c r="Q55" s="3"/>
      <c r="R55" s="3"/>
      <c r="S55" s="3"/>
      <c r="T55" s="3"/>
      <c r="U55" s="3"/>
      <c r="V55" s="35"/>
      <c r="W55" s="35"/>
      <c r="X55" s="36"/>
      <c r="Y55" s="36"/>
      <c r="Z55" s="36"/>
      <c r="AA55" s="36"/>
      <c r="AB55" s="36"/>
      <c r="AC55" s="35"/>
      <c r="AD55" s="35"/>
      <c r="AE55" s="36"/>
      <c r="AF55" s="36"/>
      <c r="AG55" s="36"/>
      <c r="AH55" s="36"/>
      <c r="AI55" s="36"/>
    </row>
    <row r="56" spans="1:35" x14ac:dyDescent="0.2">
      <c r="A56" s="20"/>
      <c r="B56" s="20"/>
      <c r="C56" s="3"/>
      <c r="D56" s="3"/>
      <c r="E56" s="3"/>
      <c r="F56" s="3"/>
      <c r="G56" s="3"/>
      <c r="H56" s="20"/>
      <c r="I56" s="20"/>
      <c r="J56" s="3"/>
      <c r="K56" s="3"/>
      <c r="L56" s="3"/>
      <c r="M56" s="3"/>
      <c r="N56" s="3"/>
      <c r="O56" s="20"/>
      <c r="P56" s="20"/>
      <c r="Q56" s="3"/>
      <c r="R56" s="3"/>
      <c r="S56" s="3"/>
      <c r="T56" s="3"/>
      <c r="U56" s="3"/>
      <c r="V56" s="35"/>
      <c r="W56" s="35"/>
      <c r="X56" s="36"/>
      <c r="Y56" s="36"/>
      <c r="Z56" s="36"/>
      <c r="AA56" s="36"/>
      <c r="AB56" s="36"/>
      <c r="AC56" s="35"/>
      <c r="AD56" s="35"/>
      <c r="AE56" s="36"/>
      <c r="AF56" s="36"/>
      <c r="AG56" s="36"/>
      <c r="AH56" s="36"/>
      <c r="AI56" s="36"/>
    </row>
    <row r="57" spans="1:35" x14ac:dyDescent="0.2">
      <c r="A57" s="20"/>
      <c r="B57" s="20"/>
      <c r="C57" s="3"/>
      <c r="D57" s="3"/>
      <c r="E57" s="3"/>
      <c r="F57" s="3"/>
      <c r="G57" s="3"/>
      <c r="H57" s="20"/>
      <c r="I57" s="20"/>
      <c r="J57" s="3"/>
      <c r="K57" s="3"/>
      <c r="L57" s="3"/>
      <c r="M57" s="3"/>
      <c r="N57" s="3"/>
      <c r="O57" s="20"/>
      <c r="P57" s="20"/>
      <c r="Q57" s="3"/>
      <c r="R57" s="3"/>
      <c r="S57" s="3"/>
      <c r="T57" s="3"/>
      <c r="U57" s="3"/>
      <c r="V57" s="35"/>
      <c r="W57" s="35"/>
      <c r="X57" s="36"/>
      <c r="Y57" s="36"/>
      <c r="Z57" s="36"/>
      <c r="AA57" s="36"/>
      <c r="AB57" s="36"/>
      <c r="AC57" s="35"/>
      <c r="AD57" s="35"/>
      <c r="AE57" s="36"/>
      <c r="AF57" s="36"/>
      <c r="AG57" s="36"/>
      <c r="AH57" s="36"/>
      <c r="AI57" s="36"/>
    </row>
    <row r="58" spans="1:35" x14ac:dyDescent="0.2">
      <c r="A58" s="20"/>
      <c r="B58" s="20"/>
      <c r="C58" s="3"/>
      <c r="D58" s="3"/>
      <c r="E58" s="3"/>
      <c r="F58" s="3"/>
      <c r="G58" s="3"/>
      <c r="H58" s="20"/>
      <c r="I58" s="20"/>
      <c r="J58" s="3"/>
      <c r="K58" s="3"/>
      <c r="L58" s="3"/>
      <c r="M58" s="3"/>
      <c r="N58" s="3"/>
      <c r="O58" s="20"/>
      <c r="P58" s="20"/>
      <c r="Q58" s="3"/>
      <c r="R58" s="3"/>
      <c r="S58" s="3"/>
      <c r="T58" s="3"/>
      <c r="U58" s="3"/>
      <c r="V58" s="35"/>
      <c r="W58" s="35"/>
      <c r="X58" s="36"/>
      <c r="Y58" s="36"/>
      <c r="Z58" s="36"/>
      <c r="AA58" s="36"/>
      <c r="AB58" s="36"/>
      <c r="AC58" s="35"/>
      <c r="AD58" s="35"/>
      <c r="AE58" s="36"/>
      <c r="AF58" s="36"/>
      <c r="AG58" s="36"/>
      <c r="AH58" s="36"/>
      <c r="AI58" s="36"/>
    </row>
    <row r="59" spans="1:35" x14ac:dyDescent="0.2">
      <c r="A59" s="20"/>
      <c r="B59" s="20"/>
      <c r="C59" s="3"/>
      <c r="D59" s="3"/>
      <c r="E59" s="3"/>
      <c r="F59" s="3"/>
      <c r="G59" s="3"/>
      <c r="H59" s="20"/>
      <c r="I59" s="20"/>
      <c r="J59" s="3"/>
      <c r="K59" s="3"/>
      <c r="L59" s="3"/>
      <c r="M59" s="3"/>
      <c r="N59" s="3"/>
      <c r="O59" s="20"/>
      <c r="P59" s="20"/>
      <c r="Q59" s="3"/>
      <c r="R59" s="3"/>
      <c r="S59" s="3"/>
      <c r="T59" s="3"/>
      <c r="U59" s="3"/>
      <c r="V59" s="35"/>
      <c r="W59" s="35"/>
      <c r="X59" s="36"/>
      <c r="Y59" s="36"/>
      <c r="Z59" s="36"/>
      <c r="AA59" s="36"/>
      <c r="AB59" s="36"/>
      <c r="AC59" s="35"/>
      <c r="AD59" s="35"/>
      <c r="AE59" s="36"/>
      <c r="AF59" s="36"/>
      <c r="AG59" s="36"/>
      <c r="AH59" s="36"/>
      <c r="AI59" s="36"/>
    </row>
    <row r="60" spans="1:35" x14ac:dyDescent="0.2">
      <c r="A60" s="20"/>
      <c r="B60" s="20"/>
      <c r="C60" s="3"/>
      <c r="D60" s="3"/>
      <c r="E60" s="3"/>
      <c r="F60" s="3"/>
      <c r="G60" s="3"/>
      <c r="H60" s="20"/>
      <c r="I60" s="20"/>
      <c r="J60" s="3"/>
      <c r="K60" s="3"/>
      <c r="L60" s="3"/>
      <c r="M60" s="3"/>
      <c r="N60" s="3"/>
      <c r="O60" s="20"/>
      <c r="P60" s="20"/>
      <c r="Q60" s="3"/>
      <c r="R60" s="3"/>
      <c r="S60" s="3"/>
      <c r="T60" s="3"/>
      <c r="U60" s="3"/>
      <c r="V60" s="35"/>
      <c r="W60" s="35"/>
      <c r="X60" s="36"/>
      <c r="Y60" s="36"/>
      <c r="Z60" s="36"/>
      <c r="AA60" s="36"/>
      <c r="AB60" s="36"/>
      <c r="AC60" s="35"/>
      <c r="AD60" s="35"/>
      <c r="AE60" s="36"/>
      <c r="AF60" s="36"/>
      <c r="AG60" s="36"/>
      <c r="AH60" s="36"/>
      <c r="AI60" s="36"/>
    </row>
    <row r="61" spans="1:35" ht="90.6" customHeight="1" thickBot="1" x14ac:dyDescent="0.25">
      <c r="A61" s="82" t="s">
        <v>7</v>
      </c>
      <c r="B61" s="82"/>
      <c r="C61" s="82" t="str">
        <f>C40</f>
        <v>Доля учителей общеобразовательных организаций, вовлеченных в национальную систему профессионального роста педагогических работников, процент</v>
      </c>
      <c r="D61" s="82"/>
      <c r="E61" s="82"/>
      <c r="F61" s="82"/>
      <c r="G61" s="82"/>
      <c r="H61" s="82" t="s">
        <v>7</v>
      </c>
      <c r="I61" s="82"/>
      <c r="J61" s="82" t="str">
        <f>J40</f>
        <v>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 нет/да</v>
      </c>
      <c r="K61" s="82"/>
      <c r="L61" s="82"/>
      <c r="M61" s="82"/>
      <c r="N61" s="82"/>
      <c r="O61" s="82" t="s">
        <v>7</v>
      </c>
      <c r="P61" s="82"/>
      <c r="Q61" s="82" t="str">
        <f>Q40</f>
        <v>Доля педагогических работников, прошедших добровольную независимую оценку квалификации, процент</v>
      </c>
      <c r="R61" s="82"/>
      <c r="S61" s="82"/>
      <c r="T61" s="82"/>
      <c r="U61" s="82"/>
      <c r="V61" s="96" t="s">
        <v>7</v>
      </c>
      <c r="W61" s="96"/>
      <c r="X61" s="96" t="str">
        <f>X40</f>
        <v>Доля руководителей муниципальных общеобразовательных организаций прошедших аттестацию в соответствие с новой единой моделью аттестации руководителей, процент</v>
      </c>
      <c r="Y61" s="96"/>
      <c r="Z61" s="96"/>
      <c r="AA61" s="96"/>
      <c r="AB61" s="96"/>
      <c r="AC61" s="96" t="s">
        <v>7</v>
      </c>
      <c r="AD61" s="96"/>
      <c r="AE61" s="96" t="str">
        <f>AE40</f>
        <v>Доля учителей в возрасте до 35 лет вовлечены в различные формы поддержки и сопровождения в первые три года работы, процент</v>
      </c>
      <c r="AF61" s="96"/>
      <c r="AG61" s="96"/>
      <c r="AH61" s="96"/>
      <c r="AI61" s="96"/>
    </row>
    <row r="62" spans="1:35" ht="27" customHeight="1" thickBot="1" x14ac:dyDescent="0.25">
      <c r="A62" s="82" t="str">
        <f>"Значение регионального проекта на конец "&amp;A43&amp;" года (справочно)"</f>
        <v>Значение регионального проекта на конец 2020 года (справочно)</v>
      </c>
      <c r="B62" s="82"/>
      <c r="C62" s="82"/>
      <c r="D62" s="4">
        <f>C11</f>
        <v>10</v>
      </c>
      <c r="H62" s="82" t="str">
        <f>"Значение регионального проекта на конец "&amp;H43&amp;" года (справочно)"</f>
        <v>Значение регионального проекта на конец 2020 года (справочно)</v>
      </c>
      <c r="I62" s="82"/>
      <c r="J62" s="82"/>
      <c r="K62" s="4">
        <f>J11</f>
        <v>0</v>
      </c>
      <c r="O62" s="82" t="str">
        <f>"Значение регионального проекта на конец "&amp;O43&amp;" года (справочно)"</f>
        <v>Значение регионального проекта на конец 2020 года (справочно)</v>
      </c>
      <c r="P62" s="82"/>
      <c r="Q62" s="82"/>
      <c r="R62" s="4">
        <f>Q11</f>
        <v>0.5</v>
      </c>
      <c r="V62" s="96" t="str">
        <f>"Значение регионального проекта на конец "&amp;V43&amp;" года (справочно)"</f>
        <v>Значение регионального проекта на конец 2020 года (справочно)</v>
      </c>
      <c r="W62" s="96"/>
      <c r="X62" s="96"/>
      <c r="Y62" s="40">
        <f>X11</f>
        <v>3.3</v>
      </c>
      <c r="Z62" s="45"/>
      <c r="AA62" s="45"/>
      <c r="AB62" s="45"/>
      <c r="AC62" s="96" t="str">
        <f>"Значение регионального проекта на конец "&amp;AC43&amp;" года (справочно)"</f>
        <v>Значение регионального проекта на конец 2020 года (справочно)</v>
      </c>
      <c r="AD62" s="96"/>
      <c r="AE62" s="96"/>
      <c r="AF62" s="40">
        <f>AE11</f>
        <v>10</v>
      </c>
      <c r="AG62" s="45"/>
      <c r="AH62" s="45"/>
      <c r="AI62" s="45"/>
    </row>
    <row r="63" spans="1:35" ht="27" customHeight="1" thickBot="1" x14ac:dyDescent="0.25">
      <c r="A63" s="82" t="str">
        <f>"Значение по муниципалитету на конец "&amp;A43&amp;" года"</f>
        <v>Значение по муниципалитету на конец 2020 года</v>
      </c>
      <c r="B63" s="82"/>
      <c r="C63" s="82"/>
      <c r="D63" s="4">
        <f>C14</f>
        <v>10</v>
      </c>
      <c r="H63" s="82" t="str">
        <f>"Значение по муниципалитету на конец "&amp;H43&amp;" года"</f>
        <v>Значение по муниципалитету на конец 2020 года</v>
      </c>
      <c r="I63" s="82"/>
      <c r="J63" s="82"/>
      <c r="K63" s="4">
        <f>J14</f>
        <v>0.5</v>
      </c>
      <c r="O63" s="82" t="str">
        <f>"Значение по муниципалитету на конец "&amp;O43&amp;" года"</f>
        <v>Значение по муниципалитету на конец 2020 года</v>
      </c>
      <c r="P63" s="82"/>
      <c r="Q63" s="82"/>
      <c r="R63" s="4">
        <f>Q14</f>
        <v>0.5</v>
      </c>
      <c r="V63" s="96" t="str">
        <f>"Значение по муниципалитету на конец "&amp;V43&amp;" года"</f>
        <v>Значение по муниципалитету на конец 2020 года</v>
      </c>
      <c r="W63" s="96"/>
      <c r="X63" s="96"/>
      <c r="Y63" s="40">
        <f>X14</f>
        <v>3.3</v>
      </c>
      <c r="Z63" s="45"/>
      <c r="AA63" s="45"/>
      <c r="AB63" s="45"/>
      <c r="AC63" s="96" t="str">
        <f>"Значение по муниципалитету на конец "&amp;AC43&amp;" года"</f>
        <v>Значение по муниципалитету на конец 2020 года</v>
      </c>
      <c r="AD63" s="96"/>
      <c r="AE63" s="96"/>
      <c r="AF63" s="40">
        <f>AE14</f>
        <v>10</v>
      </c>
      <c r="AG63" s="45"/>
      <c r="AH63" s="45"/>
      <c r="AI63" s="45"/>
    </row>
    <row r="64" spans="1:35" ht="29.45" customHeight="1" x14ac:dyDescent="0.2">
      <c r="A64" s="7">
        <v>2021</v>
      </c>
      <c r="B64" s="89" t="str">
        <f>"ДОРОЖНАЯ КАРТА НА "&amp;A64&amp;" ГОД"</f>
        <v>ДОРОЖНАЯ КАРТА НА 2021 ГОД</v>
      </c>
      <c r="C64" s="89"/>
      <c r="D64" s="89"/>
      <c r="E64" s="89"/>
      <c r="F64" s="89"/>
      <c r="G64" s="89"/>
      <c r="H64" s="7">
        <v>2021</v>
      </c>
      <c r="I64" s="89" t="str">
        <f>"ДОРОЖНАЯ КАРТА НА "&amp;H64&amp;" ГОД"</f>
        <v>ДОРОЖНАЯ КАРТА НА 2021 ГОД</v>
      </c>
      <c r="J64" s="89"/>
      <c r="K64" s="89"/>
      <c r="L64" s="89"/>
      <c r="M64" s="89"/>
      <c r="N64" s="89"/>
      <c r="O64" s="7">
        <v>2021</v>
      </c>
      <c r="P64" s="89" t="str">
        <f>"ДОРОЖНАЯ КАРТА НА "&amp;O64&amp;" ГОД"</f>
        <v>ДОРОЖНАЯ КАРТА НА 2021 ГОД</v>
      </c>
      <c r="Q64" s="89"/>
      <c r="R64" s="89"/>
      <c r="S64" s="89"/>
      <c r="T64" s="89"/>
      <c r="U64" s="89"/>
      <c r="V64" s="44">
        <v>2021</v>
      </c>
      <c r="W64" s="98" t="str">
        <f>"ДОРОЖНАЯ КАРТА НА "&amp;V64&amp;" ГОД"</f>
        <v>ДОРОЖНАЯ КАРТА НА 2021 ГОД</v>
      </c>
      <c r="X64" s="98"/>
      <c r="Y64" s="98"/>
      <c r="Z64" s="98"/>
      <c r="AA64" s="98"/>
      <c r="AB64" s="98"/>
      <c r="AC64" s="44">
        <v>2021</v>
      </c>
      <c r="AD64" s="98" t="str">
        <f>"ДОРОЖНАЯ КАРТА НА "&amp;AC64&amp;" ГОД"</f>
        <v>ДОРОЖНАЯ КАРТА НА 2021 ГОД</v>
      </c>
      <c r="AE64" s="98"/>
      <c r="AF64" s="98"/>
      <c r="AG64" s="98"/>
      <c r="AH64" s="98"/>
      <c r="AI64" s="98"/>
    </row>
    <row r="65" spans="1:35" ht="24.6" customHeight="1" x14ac:dyDescent="0.2">
      <c r="A65" s="90" t="str">
        <f>"Мероприятия, влияющие на изменение показателя в "&amp;A64&amp;" году"</f>
        <v>Мероприятия, влияющие на изменение показателя в 2021 году</v>
      </c>
      <c r="B65" s="90"/>
      <c r="C65" s="90"/>
      <c r="D65" s="90"/>
      <c r="E65" s="90"/>
      <c r="F65" s="90"/>
      <c r="G65" s="90"/>
      <c r="H65" s="90" t="str">
        <f>"Мероприятия, влияющие на изменение показателя в "&amp;H64&amp;" году"</f>
        <v>Мероприятия, влияющие на изменение показателя в 2021 году</v>
      </c>
      <c r="I65" s="90"/>
      <c r="J65" s="90"/>
      <c r="K65" s="90"/>
      <c r="L65" s="90"/>
      <c r="M65" s="90"/>
      <c r="N65" s="90"/>
      <c r="O65" s="90" t="str">
        <f>"Мероприятия, влияющие на изменение показателя в "&amp;O64&amp;" году"</f>
        <v>Мероприятия, влияющие на изменение показателя в 2021 году</v>
      </c>
      <c r="P65" s="90"/>
      <c r="Q65" s="90"/>
      <c r="R65" s="90"/>
      <c r="S65" s="90"/>
      <c r="T65" s="90"/>
      <c r="U65" s="90"/>
      <c r="V65" s="97" t="str">
        <f>"Мероприятия, влияющие на изменение показателя в "&amp;V64&amp;" году"</f>
        <v>Мероприятия, влияющие на изменение показателя в 2021 году</v>
      </c>
      <c r="W65" s="97"/>
      <c r="X65" s="97"/>
      <c r="Y65" s="97"/>
      <c r="Z65" s="97"/>
      <c r="AA65" s="97"/>
      <c r="AB65" s="97"/>
      <c r="AC65" s="97" t="str">
        <f>"Мероприятия, влияющие на изменение показателя в "&amp;AC64&amp;" году"</f>
        <v>Мероприятия, влияющие на изменение показателя в 2021 году</v>
      </c>
      <c r="AD65" s="97"/>
      <c r="AE65" s="97"/>
      <c r="AF65" s="97"/>
      <c r="AG65" s="97"/>
      <c r="AH65" s="97"/>
      <c r="AI65" s="97"/>
    </row>
    <row r="66" spans="1:35" ht="28.5" x14ac:dyDescent="0.2">
      <c r="A66" s="3" t="s">
        <v>0</v>
      </c>
      <c r="B66" s="3" t="s">
        <v>1</v>
      </c>
      <c r="C66" s="3" t="s">
        <v>2</v>
      </c>
      <c r="D66" s="3" t="s">
        <v>6</v>
      </c>
      <c r="E66" s="3" t="s">
        <v>3</v>
      </c>
      <c r="F66" s="3" t="s">
        <v>4</v>
      </c>
      <c r="G66" s="3" t="s">
        <v>5</v>
      </c>
      <c r="H66" s="3" t="s">
        <v>0</v>
      </c>
      <c r="I66" s="3" t="s">
        <v>1</v>
      </c>
      <c r="J66" s="3" t="s">
        <v>2</v>
      </c>
      <c r="K66" s="3" t="s">
        <v>6</v>
      </c>
      <c r="L66" s="3" t="s">
        <v>3</v>
      </c>
      <c r="M66" s="3" t="s">
        <v>4</v>
      </c>
      <c r="N66" s="3" t="s">
        <v>5</v>
      </c>
      <c r="O66" s="3" t="s">
        <v>0</v>
      </c>
      <c r="P66" s="3" t="s">
        <v>1</v>
      </c>
      <c r="Q66" s="3" t="s">
        <v>2</v>
      </c>
      <c r="R66" s="3" t="s">
        <v>6</v>
      </c>
      <c r="S66" s="3" t="s">
        <v>3</v>
      </c>
      <c r="T66" s="3" t="s">
        <v>4</v>
      </c>
      <c r="U66" s="3" t="s">
        <v>5</v>
      </c>
      <c r="V66" s="36" t="s">
        <v>0</v>
      </c>
      <c r="W66" s="36" t="s">
        <v>1</v>
      </c>
      <c r="X66" s="36" t="s">
        <v>2</v>
      </c>
      <c r="Y66" s="36" t="s">
        <v>6</v>
      </c>
      <c r="Z66" s="36" t="s">
        <v>3</v>
      </c>
      <c r="AA66" s="36" t="s">
        <v>4</v>
      </c>
      <c r="AB66" s="36" t="s">
        <v>5</v>
      </c>
      <c r="AC66" s="36" t="s">
        <v>0</v>
      </c>
      <c r="AD66" s="36" t="s">
        <v>1</v>
      </c>
      <c r="AE66" s="36" t="s">
        <v>2</v>
      </c>
      <c r="AF66" s="36" t="s">
        <v>6</v>
      </c>
      <c r="AG66" s="36" t="s">
        <v>3</v>
      </c>
      <c r="AH66" s="36" t="s">
        <v>4</v>
      </c>
      <c r="AI66" s="36" t="s">
        <v>5</v>
      </c>
    </row>
    <row r="67" spans="1:35" ht="99.75" x14ac:dyDescent="0.2">
      <c r="A67" s="20">
        <v>44197</v>
      </c>
      <c r="B67" s="20">
        <v>44531</v>
      </c>
      <c r="C67" s="3" t="s">
        <v>280</v>
      </c>
      <c r="D67" s="3" t="s">
        <v>187</v>
      </c>
      <c r="E67" s="3" t="s">
        <v>278</v>
      </c>
      <c r="F67" s="3">
        <v>83914221438</v>
      </c>
      <c r="G67" s="49" t="s">
        <v>276</v>
      </c>
      <c r="H67" s="20"/>
      <c r="I67" s="20"/>
      <c r="J67" s="3"/>
      <c r="K67" s="3"/>
      <c r="L67" s="3"/>
      <c r="M67" s="3"/>
      <c r="N67" s="3"/>
      <c r="O67" s="20">
        <v>44197</v>
      </c>
      <c r="P67" s="20">
        <v>44531</v>
      </c>
      <c r="Q67" s="3" t="s">
        <v>287</v>
      </c>
      <c r="R67" s="3" t="s">
        <v>187</v>
      </c>
      <c r="S67" s="3" t="s">
        <v>278</v>
      </c>
      <c r="T67" s="3">
        <v>83914221438</v>
      </c>
      <c r="U67" s="52" t="s">
        <v>276</v>
      </c>
      <c r="V67" s="35">
        <v>44197</v>
      </c>
      <c r="W67" s="35">
        <v>44531</v>
      </c>
      <c r="X67" s="66" t="s">
        <v>290</v>
      </c>
      <c r="Y67" s="3" t="s">
        <v>187</v>
      </c>
      <c r="Z67" s="3" t="s">
        <v>278</v>
      </c>
      <c r="AA67" s="3">
        <v>83914221438</v>
      </c>
      <c r="AB67" s="52" t="s">
        <v>276</v>
      </c>
      <c r="AC67" s="35">
        <v>44197</v>
      </c>
      <c r="AD67" s="35">
        <v>44531</v>
      </c>
      <c r="AE67" s="3" t="s">
        <v>292</v>
      </c>
      <c r="AF67" s="3" t="s">
        <v>187</v>
      </c>
      <c r="AG67" s="3" t="s">
        <v>278</v>
      </c>
      <c r="AH67" s="3">
        <v>83914221438</v>
      </c>
      <c r="AI67" s="52" t="s">
        <v>276</v>
      </c>
    </row>
    <row r="68" spans="1:35" ht="71.25" x14ac:dyDescent="0.2">
      <c r="A68" s="20">
        <v>44197</v>
      </c>
      <c r="B68" s="20">
        <v>44531</v>
      </c>
      <c r="C68" s="3" t="s">
        <v>286</v>
      </c>
      <c r="D68" s="3" t="s">
        <v>187</v>
      </c>
      <c r="E68" s="3" t="s">
        <v>278</v>
      </c>
      <c r="F68" s="3">
        <v>83914221438</v>
      </c>
      <c r="G68" s="49" t="s">
        <v>276</v>
      </c>
      <c r="H68" s="20"/>
      <c r="I68" s="20"/>
      <c r="J68" s="3"/>
      <c r="K68" s="3"/>
      <c r="L68" s="3"/>
      <c r="M68" s="3"/>
      <c r="N68" s="3"/>
      <c r="O68" s="20"/>
      <c r="P68" s="20"/>
      <c r="Q68" s="3"/>
      <c r="R68" s="3"/>
      <c r="S68" s="3"/>
      <c r="T68" s="3"/>
      <c r="U68" s="3"/>
      <c r="V68" s="35"/>
      <c r="W68" s="35"/>
      <c r="X68" s="36"/>
      <c r="Y68" s="36"/>
      <c r="Z68" s="36"/>
      <c r="AA68" s="36"/>
      <c r="AB68" s="36"/>
      <c r="AC68" s="35">
        <v>44440</v>
      </c>
      <c r="AD68" s="35">
        <v>44531</v>
      </c>
      <c r="AE68" s="3" t="s">
        <v>293</v>
      </c>
      <c r="AF68" s="3" t="s">
        <v>187</v>
      </c>
      <c r="AG68" s="3" t="s">
        <v>278</v>
      </c>
      <c r="AH68" s="3">
        <v>83914221438</v>
      </c>
      <c r="AI68" s="52" t="s">
        <v>276</v>
      </c>
    </row>
    <row r="69" spans="1:35" ht="42.75" x14ac:dyDescent="0.2">
      <c r="A69" s="20">
        <v>44197</v>
      </c>
      <c r="B69" s="20">
        <v>44531</v>
      </c>
      <c r="C69" s="3" t="s">
        <v>281</v>
      </c>
      <c r="D69" s="3" t="s">
        <v>187</v>
      </c>
      <c r="E69" s="3" t="s">
        <v>278</v>
      </c>
      <c r="F69" s="3">
        <v>83914221438</v>
      </c>
      <c r="G69" s="49" t="s">
        <v>276</v>
      </c>
      <c r="H69" s="20"/>
      <c r="I69" s="20"/>
      <c r="J69" s="3"/>
      <c r="K69" s="3"/>
      <c r="L69" s="3"/>
      <c r="M69" s="3"/>
      <c r="N69" s="3"/>
      <c r="O69" s="20"/>
      <c r="P69" s="20"/>
      <c r="Q69" s="3"/>
      <c r="R69" s="3"/>
      <c r="S69" s="3"/>
      <c r="T69" s="3"/>
      <c r="U69" s="3"/>
      <c r="V69" s="35"/>
      <c r="W69" s="35"/>
      <c r="X69" s="36"/>
      <c r="Y69" s="36"/>
      <c r="Z69" s="36"/>
      <c r="AA69" s="36"/>
      <c r="AB69" s="36"/>
      <c r="AC69" s="35">
        <v>44378</v>
      </c>
      <c r="AD69" s="35">
        <v>44409</v>
      </c>
      <c r="AE69" s="3" t="s">
        <v>294</v>
      </c>
      <c r="AF69" s="3" t="s">
        <v>187</v>
      </c>
      <c r="AG69" s="3" t="s">
        <v>278</v>
      </c>
      <c r="AH69" s="3">
        <v>83914221438</v>
      </c>
      <c r="AI69" s="52" t="s">
        <v>276</v>
      </c>
    </row>
    <row r="70" spans="1:35" ht="120.75" customHeight="1" x14ac:dyDescent="0.2">
      <c r="A70" s="20">
        <v>44378</v>
      </c>
      <c r="B70" s="20">
        <v>44561</v>
      </c>
      <c r="C70" s="3" t="s">
        <v>284</v>
      </c>
      <c r="D70" s="3" t="s">
        <v>187</v>
      </c>
      <c r="E70" s="3" t="s">
        <v>278</v>
      </c>
      <c r="F70" s="3">
        <v>83914221438</v>
      </c>
      <c r="G70" s="49" t="s">
        <v>276</v>
      </c>
      <c r="H70" s="20"/>
      <c r="I70" s="20"/>
      <c r="J70" s="3"/>
      <c r="K70" s="3"/>
      <c r="L70" s="3"/>
      <c r="M70" s="3"/>
      <c r="N70" s="3"/>
      <c r="O70" s="20"/>
      <c r="P70" s="20"/>
      <c r="Q70" s="3"/>
      <c r="R70" s="3"/>
      <c r="S70" s="3"/>
      <c r="T70" s="3"/>
      <c r="U70" s="3"/>
      <c r="V70" s="35"/>
      <c r="W70" s="35"/>
      <c r="X70" s="36"/>
      <c r="Y70" s="36"/>
      <c r="Z70" s="36"/>
      <c r="AA70" s="36"/>
      <c r="AB70" s="36"/>
      <c r="AC70" s="35">
        <v>44197</v>
      </c>
      <c r="AD70" s="35">
        <v>44531</v>
      </c>
      <c r="AE70" s="3" t="s">
        <v>297</v>
      </c>
      <c r="AF70" s="3" t="s">
        <v>187</v>
      </c>
      <c r="AG70" s="3" t="s">
        <v>278</v>
      </c>
      <c r="AH70" s="3">
        <v>83914221438</v>
      </c>
      <c r="AI70" s="52" t="s">
        <v>276</v>
      </c>
    </row>
    <row r="71" spans="1:35" ht="42.75" x14ac:dyDescent="0.2">
      <c r="A71" s="20"/>
      <c r="B71" s="20"/>
      <c r="C71" s="3"/>
      <c r="D71" s="3"/>
      <c r="E71" s="3"/>
      <c r="F71" s="3"/>
      <c r="G71" s="3"/>
      <c r="H71" s="20"/>
      <c r="I71" s="20"/>
      <c r="J71" s="3"/>
      <c r="K71" s="3"/>
      <c r="L71" s="3"/>
      <c r="M71" s="3"/>
      <c r="N71" s="3"/>
      <c r="O71" s="20"/>
      <c r="P71" s="20"/>
      <c r="Q71" s="3"/>
      <c r="R71" s="3"/>
      <c r="S71" s="3"/>
      <c r="T71" s="3"/>
      <c r="U71" s="3"/>
      <c r="V71" s="35"/>
      <c r="W71" s="35"/>
      <c r="X71" s="36"/>
      <c r="Y71" s="36"/>
      <c r="Z71" s="36"/>
      <c r="AA71" s="36"/>
      <c r="AB71" s="36"/>
      <c r="AC71" s="35">
        <v>44348</v>
      </c>
      <c r="AD71" s="35">
        <v>44409</v>
      </c>
      <c r="AE71" s="3" t="s">
        <v>296</v>
      </c>
      <c r="AF71" s="3" t="s">
        <v>187</v>
      </c>
      <c r="AG71" s="3" t="s">
        <v>278</v>
      </c>
      <c r="AH71" s="3">
        <v>83914221438</v>
      </c>
      <c r="AI71" s="52" t="s">
        <v>276</v>
      </c>
    </row>
    <row r="72" spans="1:35" x14ac:dyDescent="0.2">
      <c r="A72" s="20"/>
      <c r="B72" s="20"/>
      <c r="C72" s="3"/>
      <c r="D72" s="3"/>
      <c r="E72" s="3"/>
      <c r="F72" s="3"/>
      <c r="G72" s="3"/>
      <c r="H72" s="20"/>
      <c r="I72" s="20"/>
      <c r="J72" s="3"/>
      <c r="K72" s="3"/>
      <c r="L72" s="3"/>
      <c r="M72" s="3"/>
      <c r="N72" s="3"/>
      <c r="O72" s="20"/>
      <c r="P72" s="20"/>
      <c r="Q72" s="3"/>
      <c r="R72" s="3"/>
      <c r="S72" s="3"/>
      <c r="T72" s="3"/>
      <c r="U72" s="3"/>
      <c r="V72" s="35"/>
      <c r="W72" s="35"/>
      <c r="X72" s="36"/>
      <c r="Y72" s="36"/>
      <c r="Z72" s="36"/>
      <c r="AA72" s="36"/>
      <c r="AB72" s="36"/>
      <c r="AC72" s="35"/>
      <c r="AD72" s="35"/>
      <c r="AE72" s="36"/>
      <c r="AF72" s="36"/>
      <c r="AG72" s="36"/>
      <c r="AH72" s="36"/>
      <c r="AI72" s="36"/>
    </row>
    <row r="73" spans="1:35" x14ac:dyDescent="0.2">
      <c r="A73" s="20"/>
      <c r="B73" s="20"/>
      <c r="C73" s="3"/>
      <c r="D73" s="3"/>
      <c r="E73" s="3"/>
      <c r="F73" s="3"/>
      <c r="G73" s="3"/>
      <c r="H73" s="20"/>
      <c r="I73" s="20"/>
      <c r="J73" s="3"/>
      <c r="K73" s="3"/>
      <c r="L73" s="3"/>
      <c r="M73" s="3"/>
      <c r="N73" s="3"/>
      <c r="O73" s="20"/>
      <c r="P73" s="20"/>
      <c r="Q73" s="3"/>
      <c r="R73" s="3"/>
      <c r="S73" s="3"/>
      <c r="T73" s="3"/>
      <c r="U73" s="3"/>
      <c r="V73" s="35"/>
      <c r="W73" s="35"/>
      <c r="X73" s="36"/>
      <c r="Y73" s="36"/>
      <c r="Z73" s="36"/>
      <c r="AA73" s="36"/>
      <c r="AB73" s="36"/>
      <c r="AC73" s="35"/>
      <c r="AD73" s="35"/>
      <c r="AE73" s="36"/>
      <c r="AF73" s="36"/>
      <c r="AG73" s="36"/>
      <c r="AH73" s="36"/>
      <c r="AI73" s="36"/>
    </row>
    <row r="74" spans="1:35" x14ac:dyDescent="0.2">
      <c r="A74" s="20"/>
      <c r="B74" s="20"/>
      <c r="C74" s="3"/>
      <c r="D74" s="3"/>
      <c r="E74" s="3"/>
      <c r="F74" s="3"/>
      <c r="G74" s="3"/>
      <c r="H74" s="20"/>
      <c r="I74" s="20"/>
      <c r="J74" s="3"/>
      <c r="K74" s="3"/>
      <c r="L74" s="3"/>
      <c r="M74" s="3"/>
      <c r="N74" s="3"/>
      <c r="O74" s="20"/>
      <c r="P74" s="20"/>
      <c r="Q74" s="3"/>
      <c r="R74" s="3"/>
      <c r="S74" s="3"/>
      <c r="T74" s="3"/>
      <c r="U74" s="3"/>
      <c r="V74" s="35"/>
      <c r="W74" s="35"/>
      <c r="X74" s="36"/>
      <c r="Y74" s="36"/>
      <c r="Z74" s="36"/>
      <c r="AA74" s="36"/>
      <c r="AB74" s="36"/>
      <c r="AC74" s="35"/>
      <c r="AD74" s="35"/>
      <c r="AE74" s="36"/>
      <c r="AF74" s="36"/>
      <c r="AG74" s="36"/>
      <c r="AH74" s="36"/>
      <c r="AI74" s="36"/>
    </row>
    <row r="75" spans="1:35" x14ac:dyDescent="0.2">
      <c r="A75" s="20"/>
      <c r="B75" s="20"/>
      <c r="C75" s="3"/>
      <c r="D75" s="3"/>
      <c r="E75" s="3"/>
      <c r="F75" s="3"/>
      <c r="G75" s="3"/>
      <c r="H75" s="20"/>
      <c r="I75" s="20"/>
      <c r="J75" s="3"/>
      <c r="K75" s="3"/>
      <c r="L75" s="3"/>
      <c r="M75" s="3"/>
      <c r="N75" s="3"/>
      <c r="O75" s="20"/>
      <c r="P75" s="20"/>
      <c r="Q75" s="3"/>
      <c r="R75" s="3"/>
      <c r="S75" s="3"/>
      <c r="T75" s="3"/>
      <c r="U75" s="3"/>
      <c r="V75" s="35"/>
      <c r="W75" s="35"/>
      <c r="X75" s="36"/>
      <c r="Y75" s="36"/>
      <c r="Z75" s="36"/>
      <c r="AA75" s="36"/>
      <c r="AB75" s="36"/>
      <c r="AC75" s="35"/>
      <c r="AD75" s="35"/>
      <c r="AE75" s="36"/>
      <c r="AF75" s="36"/>
      <c r="AG75" s="36"/>
      <c r="AH75" s="36"/>
      <c r="AI75" s="36"/>
    </row>
    <row r="76" spans="1:35" x14ac:dyDescent="0.2">
      <c r="A76" s="20"/>
      <c r="B76" s="20"/>
      <c r="C76" s="3"/>
      <c r="D76" s="3"/>
      <c r="E76" s="3"/>
      <c r="F76" s="3"/>
      <c r="G76" s="3"/>
      <c r="H76" s="20"/>
      <c r="I76" s="20"/>
      <c r="J76" s="3"/>
      <c r="K76" s="3"/>
      <c r="L76" s="3"/>
      <c r="M76" s="3"/>
      <c r="N76" s="3"/>
      <c r="O76" s="20"/>
      <c r="P76" s="20"/>
      <c r="Q76" s="3"/>
      <c r="R76" s="3"/>
      <c r="S76" s="3"/>
      <c r="T76" s="3"/>
      <c r="U76" s="3"/>
      <c r="V76" s="35"/>
      <c r="W76" s="35"/>
      <c r="X76" s="36"/>
      <c r="Y76" s="36"/>
      <c r="Z76" s="36"/>
      <c r="AA76" s="36"/>
      <c r="AB76" s="36"/>
      <c r="AC76" s="35"/>
      <c r="AD76" s="35"/>
      <c r="AE76" s="36"/>
      <c r="AF76" s="36"/>
      <c r="AG76" s="36"/>
      <c r="AH76" s="36"/>
      <c r="AI76" s="36"/>
    </row>
    <row r="77" spans="1:35" x14ac:dyDescent="0.2">
      <c r="A77" s="20"/>
      <c r="B77" s="20"/>
      <c r="C77" s="3"/>
      <c r="D77" s="3"/>
      <c r="E77" s="3"/>
      <c r="F77" s="3"/>
      <c r="G77" s="3"/>
      <c r="H77" s="20"/>
      <c r="I77" s="20"/>
      <c r="J77" s="3"/>
      <c r="K77" s="3"/>
      <c r="L77" s="3"/>
      <c r="M77" s="3"/>
      <c r="N77" s="3"/>
      <c r="O77" s="20"/>
      <c r="P77" s="20"/>
      <c r="Q77" s="3"/>
      <c r="R77" s="3"/>
      <c r="S77" s="3"/>
      <c r="T77" s="3"/>
      <c r="U77" s="3"/>
      <c r="V77" s="35"/>
      <c r="W77" s="35"/>
      <c r="X77" s="36"/>
      <c r="Y77" s="36"/>
      <c r="Z77" s="36"/>
      <c r="AA77" s="36"/>
      <c r="AB77" s="36"/>
      <c r="AC77" s="35"/>
      <c r="AD77" s="35"/>
      <c r="AE77" s="36"/>
      <c r="AF77" s="36"/>
      <c r="AG77" s="36"/>
      <c r="AH77" s="36"/>
      <c r="AI77" s="36"/>
    </row>
    <row r="78" spans="1:35" x14ac:dyDescent="0.2">
      <c r="A78" s="20"/>
      <c r="B78" s="20"/>
      <c r="C78" s="3"/>
      <c r="D78" s="3"/>
      <c r="E78" s="3"/>
      <c r="F78" s="3"/>
      <c r="G78" s="3"/>
      <c r="H78" s="20"/>
      <c r="I78" s="20"/>
      <c r="J78" s="3"/>
      <c r="K78" s="3"/>
      <c r="L78" s="3"/>
      <c r="M78" s="3"/>
      <c r="N78" s="3"/>
      <c r="O78" s="20"/>
      <c r="P78" s="20"/>
      <c r="Q78" s="3"/>
      <c r="R78" s="3"/>
      <c r="S78" s="3"/>
      <c r="T78" s="3"/>
      <c r="U78" s="3"/>
      <c r="V78" s="35"/>
      <c r="W78" s="35"/>
      <c r="X78" s="36"/>
      <c r="Y78" s="36"/>
      <c r="Z78" s="36"/>
      <c r="AA78" s="36"/>
      <c r="AB78" s="36"/>
      <c r="AC78" s="35"/>
      <c r="AD78" s="35"/>
      <c r="AE78" s="36"/>
      <c r="AF78" s="36"/>
      <c r="AG78" s="36"/>
      <c r="AH78" s="36"/>
      <c r="AI78" s="36"/>
    </row>
    <row r="79" spans="1:35" x14ac:dyDescent="0.2">
      <c r="A79" s="20"/>
      <c r="B79" s="20"/>
      <c r="C79" s="3"/>
      <c r="D79" s="3"/>
      <c r="E79" s="3"/>
      <c r="F79" s="3"/>
      <c r="G79" s="3"/>
      <c r="H79" s="20"/>
      <c r="I79" s="20"/>
      <c r="J79" s="3"/>
      <c r="K79" s="3"/>
      <c r="L79" s="3"/>
      <c r="M79" s="3"/>
      <c r="N79" s="3"/>
      <c r="O79" s="20"/>
      <c r="P79" s="20"/>
      <c r="Q79" s="3"/>
      <c r="R79" s="3"/>
      <c r="S79" s="3"/>
      <c r="T79" s="3"/>
      <c r="U79" s="3"/>
      <c r="V79" s="35"/>
      <c r="W79" s="35"/>
      <c r="X79" s="36"/>
      <c r="Y79" s="36"/>
      <c r="Z79" s="36"/>
      <c r="AA79" s="36"/>
      <c r="AB79" s="36"/>
      <c r="AC79" s="35"/>
      <c r="AD79" s="35"/>
      <c r="AE79" s="36"/>
      <c r="AF79" s="36"/>
      <c r="AG79" s="36"/>
      <c r="AH79" s="36"/>
      <c r="AI79" s="36"/>
    </row>
    <row r="80" spans="1:35" x14ac:dyDescent="0.2">
      <c r="A80" s="20"/>
      <c r="B80" s="20"/>
      <c r="C80" s="3"/>
      <c r="D80" s="3"/>
      <c r="E80" s="3"/>
      <c r="F80" s="3"/>
      <c r="G80" s="3"/>
      <c r="H80" s="20"/>
      <c r="I80" s="20"/>
      <c r="J80" s="3"/>
      <c r="K80" s="3"/>
      <c r="L80" s="3"/>
      <c r="M80" s="3"/>
      <c r="N80" s="3"/>
      <c r="O80" s="20"/>
      <c r="P80" s="20"/>
      <c r="Q80" s="3"/>
      <c r="R80" s="3"/>
      <c r="S80" s="3"/>
      <c r="T80" s="3"/>
      <c r="U80" s="3"/>
      <c r="V80" s="35"/>
      <c r="W80" s="35"/>
      <c r="X80" s="36"/>
      <c r="Y80" s="36"/>
      <c r="Z80" s="36"/>
      <c r="AA80" s="36"/>
      <c r="AB80" s="36"/>
      <c r="AC80" s="35"/>
      <c r="AD80" s="35"/>
      <c r="AE80" s="36"/>
      <c r="AF80" s="36"/>
      <c r="AG80" s="36"/>
      <c r="AH80" s="36"/>
      <c r="AI80" s="36"/>
    </row>
    <row r="81" spans="1:35" x14ac:dyDescent="0.2">
      <c r="A81" s="20"/>
      <c r="B81" s="20"/>
      <c r="C81" s="3"/>
      <c r="D81" s="3"/>
      <c r="E81" s="3"/>
      <c r="F81" s="3"/>
      <c r="G81" s="3"/>
      <c r="H81" s="20"/>
      <c r="I81" s="20"/>
      <c r="J81" s="3"/>
      <c r="K81" s="3"/>
      <c r="L81" s="3"/>
      <c r="M81" s="3"/>
      <c r="N81" s="3"/>
      <c r="O81" s="20"/>
      <c r="P81" s="20"/>
      <c r="Q81" s="3"/>
      <c r="R81" s="3"/>
      <c r="S81" s="3"/>
      <c r="T81" s="3"/>
      <c r="U81" s="3"/>
      <c r="V81" s="35"/>
      <c r="W81" s="35"/>
      <c r="X81" s="36"/>
      <c r="Y81" s="36"/>
      <c r="Z81" s="36"/>
      <c r="AA81" s="36"/>
      <c r="AB81" s="36"/>
      <c r="AC81" s="35"/>
      <c r="AD81" s="35"/>
      <c r="AE81" s="36"/>
      <c r="AF81" s="36"/>
      <c r="AG81" s="36"/>
      <c r="AH81" s="36"/>
      <c r="AI81" s="36"/>
    </row>
    <row r="82" spans="1:35" ht="90.6" customHeight="1" thickBot="1" x14ac:dyDescent="0.25">
      <c r="A82" s="82" t="s">
        <v>7</v>
      </c>
      <c r="B82" s="82"/>
      <c r="C82" s="90" t="str">
        <f>C61</f>
        <v>Доля учителей общеобразовательных организаций, вовлеченных в национальную систему профессионального роста педагогических работников, процент</v>
      </c>
      <c r="D82" s="90"/>
      <c r="E82" s="90"/>
      <c r="F82" s="90"/>
      <c r="G82" s="90"/>
      <c r="H82" s="82" t="s">
        <v>7</v>
      </c>
      <c r="I82" s="82"/>
      <c r="J82" s="90" t="str">
        <f>J61</f>
        <v>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 нет/да</v>
      </c>
      <c r="K82" s="90"/>
      <c r="L82" s="90"/>
      <c r="M82" s="90"/>
      <c r="N82" s="90"/>
      <c r="O82" s="82" t="s">
        <v>7</v>
      </c>
      <c r="P82" s="82"/>
      <c r="Q82" s="90" t="str">
        <f>Q61</f>
        <v>Доля педагогических работников, прошедших добровольную независимую оценку квалификации, процент</v>
      </c>
      <c r="R82" s="90"/>
      <c r="S82" s="90"/>
      <c r="T82" s="90"/>
      <c r="U82" s="90"/>
      <c r="V82" s="96" t="s">
        <v>7</v>
      </c>
      <c r="W82" s="96"/>
      <c r="X82" s="97" t="str">
        <f>X61</f>
        <v>Доля руководителей муниципальных общеобразовательных организаций прошедших аттестацию в соответствие с новой единой моделью аттестации руководителей, процент</v>
      </c>
      <c r="Y82" s="97"/>
      <c r="Z82" s="97"/>
      <c r="AA82" s="97"/>
      <c r="AB82" s="97"/>
      <c r="AC82" s="96" t="s">
        <v>7</v>
      </c>
      <c r="AD82" s="96"/>
      <c r="AE82" s="97" t="str">
        <f>AE61</f>
        <v>Доля учителей в возрасте до 35 лет вовлечены в различные формы поддержки и сопровождения в первые три года работы, процент</v>
      </c>
      <c r="AF82" s="97"/>
      <c r="AG82" s="97"/>
      <c r="AH82" s="97"/>
      <c r="AI82" s="97"/>
    </row>
    <row r="83" spans="1:35" ht="27" customHeight="1" thickBot="1" x14ac:dyDescent="0.25">
      <c r="A83" s="82" t="str">
        <f>"Значение регионального проекта на конец "&amp;A64&amp;" года (справочно)"</f>
        <v>Значение регионального проекта на конец 2021 года (справочно)</v>
      </c>
      <c r="B83" s="82"/>
      <c r="C83" s="82"/>
      <c r="D83" s="4">
        <f>D11</f>
        <v>20</v>
      </c>
      <c r="H83" s="82" t="str">
        <f>"Значение регионального проекта на конец "&amp;H64&amp;" года (справочно)"</f>
        <v>Значение регионального проекта на конец 2021 года (справочно)</v>
      </c>
      <c r="I83" s="82"/>
      <c r="J83" s="82"/>
      <c r="K83" s="4">
        <f>K11</f>
        <v>0</v>
      </c>
      <c r="O83" s="82" t="str">
        <f>"Значение регионального проекта на конец "&amp;O64&amp;" года (справочно)"</f>
        <v>Значение регионального проекта на конец 2021 года (справочно)</v>
      </c>
      <c r="P83" s="82"/>
      <c r="Q83" s="82"/>
      <c r="R83" s="4">
        <f>R11</f>
        <v>1</v>
      </c>
      <c r="V83" s="96" t="str">
        <f>"Значение регионального проекта на конец "&amp;V64&amp;" года (справочно)"</f>
        <v>Значение регионального проекта на конец 2021 года (справочно)</v>
      </c>
      <c r="W83" s="96"/>
      <c r="X83" s="96"/>
      <c r="Y83" s="40">
        <f>Y11</f>
        <v>14.8</v>
      </c>
      <c r="Z83" s="45"/>
      <c r="AA83" s="45"/>
      <c r="AB83" s="45"/>
      <c r="AC83" s="96" t="str">
        <f>"Значение регионального проекта на конец "&amp;AC64&amp;" года (справочно)"</f>
        <v>Значение регионального проекта на конец 2021 года (справочно)</v>
      </c>
      <c r="AD83" s="96"/>
      <c r="AE83" s="96"/>
      <c r="AF83" s="40">
        <f>AF11</f>
        <v>30</v>
      </c>
      <c r="AG83" s="45"/>
      <c r="AH83" s="45"/>
      <c r="AI83" s="45"/>
    </row>
    <row r="84" spans="1:35" ht="27" customHeight="1" thickBot="1" x14ac:dyDescent="0.25">
      <c r="A84" s="82" t="str">
        <f>"Значение по муниципалитету на конец "&amp;A64&amp;" года"</f>
        <v>Значение по муниципалитету на конец 2021 года</v>
      </c>
      <c r="B84" s="82"/>
      <c r="C84" s="82"/>
      <c r="D84" s="4">
        <f>D14</f>
        <v>20</v>
      </c>
      <c r="H84" s="82" t="str">
        <f>"Значение по муниципалитету на конец "&amp;H64&amp;" года"</f>
        <v>Значение по муниципалитету на конец 2021 года</v>
      </c>
      <c r="I84" s="82"/>
      <c r="J84" s="82"/>
      <c r="K84" s="4">
        <f>K14</f>
        <v>1</v>
      </c>
      <c r="O84" s="82" t="str">
        <f>"Значение по муниципалитету на конец "&amp;O64&amp;" года"</f>
        <v>Значение по муниципалитету на конец 2021 года</v>
      </c>
      <c r="P84" s="82"/>
      <c r="Q84" s="82"/>
      <c r="R84" s="4">
        <f>R14</f>
        <v>1</v>
      </c>
      <c r="V84" s="96" t="str">
        <f>"Значение по муниципалитету на конец "&amp;V64&amp;" года"</f>
        <v>Значение по муниципалитету на конец 2021 года</v>
      </c>
      <c r="W84" s="96"/>
      <c r="X84" s="96"/>
      <c r="Y84" s="40">
        <f>Y14</f>
        <v>14.8</v>
      </c>
      <c r="Z84" s="45"/>
      <c r="AA84" s="45"/>
      <c r="AB84" s="45"/>
      <c r="AC84" s="96" t="str">
        <f>"Значение по муниципалитету на конец "&amp;AC64&amp;" года"</f>
        <v>Значение по муниципалитету на конец 2021 года</v>
      </c>
      <c r="AD84" s="96"/>
      <c r="AE84" s="96"/>
      <c r="AF84" s="40">
        <f>AF14</f>
        <v>30</v>
      </c>
      <c r="AG84" s="45"/>
      <c r="AH84" s="45"/>
      <c r="AI84" s="45"/>
    </row>
    <row r="85" spans="1:35" ht="29.45" customHeight="1" x14ac:dyDescent="0.2">
      <c r="A85" s="7">
        <v>2022</v>
      </c>
      <c r="B85" s="89" t="str">
        <f>"ДОРОЖНАЯ КАРТА НА "&amp;A85&amp;" ГОД"</f>
        <v>ДОРОЖНАЯ КАРТА НА 2022 ГОД</v>
      </c>
      <c r="C85" s="89"/>
      <c r="D85" s="89"/>
      <c r="E85" s="89"/>
      <c r="F85" s="89"/>
      <c r="G85" s="89"/>
      <c r="H85" s="7">
        <v>2022</v>
      </c>
      <c r="I85" s="89" t="str">
        <f>"ДОРОЖНАЯ КАРТА НА "&amp;H85&amp;" ГОД"</f>
        <v>ДОРОЖНАЯ КАРТА НА 2022 ГОД</v>
      </c>
      <c r="J85" s="89"/>
      <c r="K85" s="89"/>
      <c r="L85" s="89"/>
      <c r="M85" s="89"/>
      <c r="N85" s="89"/>
      <c r="O85" s="7">
        <v>2022</v>
      </c>
      <c r="P85" s="89" t="str">
        <f>"ДОРОЖНАЯ КАРТА НА "&amp;O85&amp;" ГОД"</f>
        <v>ДОРОЖНАЯ КАРТА НА 2022 ГОД</v>
      </c>
      <c r="Q85" s="89"/>
      <c r="R85" s="89"/>
      <c r="S85" s="89"/>
      <c r="T85" s="89"/>
      <c r="U85" s="89"/>
      <c r="V85" s="44">
        <v>2022</v>
      </c>
      <c r="W85" s="98" t="str">
        <f>"ДОРОЖНАЯ КАРТА НА "&amp;V85&amp;" ГОД"</f>
        <v>ДОРОЖНАЯ КАРТА НА 2022 ГОД</v>
      </c>
      <c r="X85" s="98"/>
      <c r="Y85" s="98"/>
      <c r="Z85" s="98"/>
      <c r="AA85" s="98"/>
      <c r="AB85" s="98"/>
      <c r="AC85" s="44">
        <v>2022</v>
      </c>
      <c r="AD85" s="98" t="str">
        <f>"ДОРОЖНАЯ КАРТА НА "&amp;AC85&amp;" ГОД"</f>
        <v>ДОРОЖНАЯ КАРТА НА 2022 ГОД</v>
      </c>
      <c r="AE85" s="98"/>
      <c r="AF85" s="98"/>
      <c r="AG85" s="98"/>
      <c r="AH85" s="98"/>
      <c r="AI85" s="98"/>
    </row>
    <row r="86" spans="1:35" ht="24.6" customHeight="1" x14ac:dyDescent="0.2">
      <c r="A86" s="90" t="str">
        <f>"Мероприятия, влияющие на изменение показателя в "&amp;A85&amp;" году"</f>
        <v>Мероприятия, влияющие на изменение показателя в 2022 году</v>
      </c>
      <c r="B86" s="90"/>
      <c r="C86" s="90"/>
      <c r="D86" s="90"/>
      <c r="E86" s="90"/>
      <c r="F86" s="90"/>
      <c r="G86" s="90"/>
      <c r="H86" s="90" t="str">
        <f>"Мероприятия, влияющие на изменение показателя в "&amp;H85&amp;" году"</f>
        <v>Мероприятия, влияющие на изменение показателя в 2022 году</v>
      </c>
      <c r="I86" s="90"/>
      <c r="J86" s="90"/>
      <c r="K86" s="90"/>
      <c r="L86" s="90"/>
      <c r="M86" s="90"/>
      <c r="N86" s="90"/>
      <c r="O86" s="90" t="str">
        <f>"Мероприятия, влияющие на изменение показателя в "&amp;O85&amp;" году"</f>
        <v>Мероприятия, влияющие на изменение показателя в 2022 году</v>
      </c>
      <c r="P86" s="90"/>
      <c r="Q86" s="90"/>
      <c r="R86" s="90"/>
      <c r="S86" s="90"/>
      <c r="T86" s="90"/>
      <c r="U86" s="90"/>
      <c r="V86" s="97" t="str">
        <f>"Мероприятия, влияющие на изменение показателя в "&amp;V85&amp;" году"</f>
        <v>Мероприятия, влияющие на изменение показателя в 2022 году</v>
      </c>
      <c r="W86" s="97"/>
      <c r="X86" s="97"/>
      <c r="Y86" s="97"/>
      <c r="Z86" s="97"/>
      <c r="AA86" s="97"/>
      <c r="AB86" s="97"/>
      <c r="AC86" s="97" t="str">
        <f>"Мероприятия, влияющие на изменение показателя в "&amp;AC85&amp;" году"</f>
        <v>Мероприятия, влияющие на изменение показателя в 2022 году</v>
      </c>
      <c r="AD86" s="97"/>
      <c r="AE86" s="97"/>
      <c r="AF86" s="97"/>
      <c r="AG86" s="97"/>
      <c r="AH86" s="97"/>
      <c r="AI86" s="97"/>
    </row>
    <row r="87" spans="1:35" ht="28.5" x14ac:dyDescent="0.2">
      <c r="A87" s="3" t="s">
        <v>0</v>
      </c>
      <c r="B87" s="3" t="s">
        <v>1</v>
      </c>
      <c r="C87" s="3" t="s">
        <v>2</v>
      </c>
      <c r="D87" s="3" t="s">
        <v>6</v>
      </c>
      <c r="E87" s="3" t="s">
        <v>3</v>
      </c>
      <c r="F87" s="3" t="s">
        <v>4</v>
      </c>
      <c r="G87" s="3" t="s">
        <v>5</v>
      </c>
      <c r="H87" s="3" t="s">
        <v>0</v>
      </c>
      <c r="I87" s="3" t="s">
        <v>1</v>
      </c>
      <c r="J87" s="3" t="s">
        <v>2</v>
      </c>
      <c r="K87" s="3" t="s">
        <v>6</v>
      </c>
      <c r="L87" s="3" t="s">
        <v>3</v>
      </c>
      <c r="M87" s="3" t="s">
        <v>4</v>
      </c>
      <c r="N87" s="3" t="s">
        <v>5</v>
      </c>
      <c r="O87" s="3" t="s">
        <v>0</v>
      </c>
      <c r="P87" s="3" t="s">
        <v>1</v>
      </c>
      <c r="Q87" s="3" t="s">
        <v>2</v>
      </c>
      <c r="R87" s="3" t="s">
        <v>6</v>
      </c>
      <c r="S87" s="3" t="s">
        <v>3</v>
      </c>
      <c r="T87" s="3" t="s">
        <v>4</v>
      </c>
      <c r="U87" s="3" t="s">
        <v>5</v>
      </c>
      <c r="V87" s="36" t="s">
        <v>0</v>
      </c>
      <c r="W87" s="36" t="s">
        <v>1</v>
      </c>
      <c r="X87" s="36" t="s">
        <v>2</v>
      </c>
      <c r="Y87" s="36" t="s">
        <v>6</v>
      </c>
      <c r="Z87" s="36" t="s">
        <v>3</v>
      </c>
      <c r="AA87" s="36" t="s">
        <v>4</v>
      </c>
      <c r="AB87" s="36" t="s">
        <v>5</v>
      </c>
      <c r="AC87" s="36" t="s">
        <v>0</v>
      </c>
      <c r="AD87" s="36" t="s">
        <v>1</v>
      </c>
      <c r="AE87" s="36" t="s">
        <v>2</v>
      </c>
      <c r="AF87" s="36" t="s">
        <v>6</v>
      </c>
      <c r="AG87" s="36" t="s">
        <v>3</v>
      </c>
      <c r="AH87" s="36" t="s">
        <v>4</v>
      </c>
      <c r="AI87" s="36" t="s">
        <v>5</v>
      </c>
    </row>
    <row r="88" spans="1:35" ht="99.75" x14ac:dyDescent="0.2">
      <c r="A88" s="20">
        <v>44562</v>
      </c>
      <c r="B88" s="20">
        <v>44896</v>
      </c>
      <c r="C88" s="3" t="s">
        <v>280</v>
      </c>
      <c r="D88" s="3" t="s">
        <v>187</v>
      </c>
      <c r="E88" s="3" t="s">
        <v>278</v>
      </c>
      <c r="F88" s="3">
        <v>83914221438</v>
      </c>
      <c r="G88" s="49" t="s">
        <v>276</v>
      </c>
      <c r="H88" s="20"/>
      <c r="I88" s="20"/>
      <c r="J88" s="3"/>
      <c r="K88" s="3"/>
      <c r="L88" s="3"/>
      <c r="M88" s="3"/>
      <c r="N88" s="3"/>
      <c r="O88" s="20">
        <v>44562</v>
      </c>
      <c r="P88" s="20">
        <v>44896</v>
      </c>
      <c r="Q88" s="3" t="s">
        <v>287</v>
      </c>
      <c r="R88" s="3" t="s">
        <v>187</v>
      </c>
      <c r="S88" s="3" t="s">
        <v>278</v>
      </c>
      <c r="T88" s="3">
        <v>83914221438</v>
      </c>
      <c r="U88" s="52" t="s">
        <v>276</v>
      </c>
      <c r="V88" s="35">
        <v>44562</v>
      </c>
      <c r="W88" s="35">
        <v>44896</v>
      </c>
      <c r="X88" s="66" t="s">
        <v>290</v>
      </c>
      <c r="Y88" s="3" t="s">
        <v>187</v>
      </c>
      <c r="Z88" s="3" t="s">
        <v>278</v>
      </c>
      <c r="AA88" s="3">
        <v>83914221438</v>
      </c>
      <c r="AB88" s="52" t="s">
        <v>276</v>
      </c>
      <c r="AC88" s="35">
        <v>44562</v>
      </c>
      <c r="AD88" s="35">
        <v>44896</v>
      </c>
      <c r="AE88" s="3" t="s">
        <v>292</v>
      </c>
      <c r="AF88" s="3" t="s">
        <v>187</v>
      </c>
      <c r="AG88" s="3" t="s">
        <v>278</v>
      </c>
      <c r="AH88" s="3">
        <v>83914221438</v>
      </c>
      <c r="AI88" s="52" t="s">
        <v>276</v>
      </c>
    </row>
    <row r="89" spans="1:35" ht="71.25" x14ac:dyDescent="0.2">
      <c r="A89" s="20">
        <v>44562</v>
      </c>
      <c r="B89" s="20">
        <v>44896</v>
      </c>
      <c r="C89" s="3" t="s">
        <v>286</v>
      </c>
      <c r="D89" s="3" t="s">
        <v>187</v>
      </c>
      <c r="E89" s="3" t="s">
        <v>278</v>
      </c>
      <c r="F89" s="3">
        <v>83914221438</v>
      </c>
      <c r="G89" s="49" t="s">
        <v>276</v>
      </c>
      <c r="H89" s="20"/>
      <c r="I89" s="20"/>
      <c r="J89" s="3"/>
      <c r="K89" s="3"/>
      <c r="L89" s="3"/>
      <c r="M89" s="3"/>
      <c r="N89" s="3"/>
      <c r="O89" s="20"/>
      <c r="P89" s="20"/>
      <c r="Q89" s="3"/>
      <c r="R89" s="3"/>
      <c r="S89" s="3"/>
      <c r="T89" s="3"/>
      <c r="U89" s="3"/>
      <c r="V89" s="35"/>
      <c r="W89" s="35"/>
      <c r="X89" s="36"/>
      <c r="Y89" s="36"/>
      <c r="Z89" s="36"/>
      <c r="AA89" s="36"/>
      <c r="AB89" s="36"/>
      <c r="AC89" s="35">
        <v>44805</v>
      </c>
      <c r="AD89" s="35">
        <v>44896</v>
      </c>
      <c r="AE89" s="3" t="s">
        <v>293</v>
      </c>
      <c r="AF89" s="3" t="s">
        <v>187</v>
      </c>
      <c r="AG89" s="3" t="s">
        <v>278</v>
      </c>
      <c r="AH89" s="3">
        <v>83914221438</v>
      </c>
      <c r="AI89" s="52" t="s">
        <v>276</v>
      </c>
    </row>
    <row r="90" spans="1:35" ht="42.75" x14ac:dyDescent="0.2">
      <c r="A90" s="20">
        <v>44562</v>
      </c>
      <c r="B90" s="20">
        <v>44896</v>
      </c>
      <c r="C90" s="3" t="s">
        <v>281</v>
      </c>
      <c r="D90" s="3" t="s">
        <v>187</v>
      </c>
      <c r="E90" s="3" t="s">
        <v>278</v>
      </c>
      <c r="F90" s="3">
        <v>83914221438</v>
      </c>
      <c r="G90" s="49" t="s">
        <v>276</v>
      </c>
      <c r="H90" s="20"/>
      <c r="I90" s="20"/>
      <c r="J90" s="3"/>
      <c r="K90" s="3"/>
      <c r="L90" s="3"/>
      <c r="M90" s="3"/>
      <c r="N90" s="3"/>
      <c r="O90" s="20"/>
      <c r="P90" s="20"/>
      <c r="Q90" s="3"/>
      <c r="R90" s="3"/>
      <c r="S90" s="3"/>
      <c r="T90" s="3"/>
      <c r="U90" s="3"/>
      <c r="V90" s="35"/>
      <c r="W90" s="35"/>
      <c r="X90" s="36"/>
      <c r="Y90" s="36"/>
      <c r="Z90" s="36"/>
      <c r="AA90" s="36"/>
      <c r="AB90" s="36"/>
      <c r="AC90" s="35">
        <v>44743</v>
      </c>
      <c r="AD90" s="35">
        <v>44774</v>
      </c>
      <c r="AE90" s="3" t="s">
        <v>294</v>
      </c>
      <c r="AF90" s="3" t="s">
        <v>187</v>
      </c>
      <c r="AG90" s="3" t="s">
        <v>278</v>
      </c>
      <c r="AH90" s="3">
        <v>83914221438</v>
      </c>
      <c r="AI90" s="52" t="s">
        <v>276</v>
      </c>
    </row>
    <row r="91" spans="1:35" ht="71.25" x14ac:dyDescent="0.2">
      <c r="A91" s="20">
        <v>44743</v>
      </c>
      <c r="B91" s="20">
        <v>44926</v>
      </c>
      <c r="C91" s="3" t="s">
        <v>284</v>
      </c>
      <c r="D91" s="3" t="s">
        <v>187</v>
      </c>
      <c r="E91" s="3" t="s">
        <v>278</v>
      </c>
      <c r="F91" s="3">
        <v>83914221438</v>
      </c>
      <c r="G91" s="49" t="s">
        <v>276</v>
      </c>
      <c r="H91" s="20"/>
      <c r="I91" s="20"/>
      <c r="J91" s="3"/>
      <c r="K91" s="3"/>
      <c r="L91" s="3"/>
      <c r="M91" s="3"/>
      <c r="N91" s="3"/>
      <c r="O91" s="20"/>
      <c r="P91" s="20"/>
      <c r="Q91" s="3"/>
      <c r="R91" s="3"/>
      <c r="S91" s="3"/>
      <c r="T91" s="3"/>
      <c r="U91" s="3"/>
      <c r="V91" s="35"/>
      <c r="W91" s="35"/>
      <c r="X91" s="36"/>
      <c r="Y91" s="36"/>
      <c r="Z91" s="36"/>
      <c r="AA91" s="36"/>
      <c r="AB91" s="36"/>
      <c r="AC91" s="35">
        <v>44562</v>
      </c>
      <c r="AD91" s="35">
        <v>44896</v>
      </c>
      <c r="AE91" s="3" t="s">
        <v>297</v>
      </c>
      <c r="AF91" s="3" t="s">
        <v>187</v>
      </c>
      <c r="AG91" s="3" t="s">
        <v>278</v>
      </c>
      <c r="AH91" s="3">
        <v>83914221438</v>
      </c>
      <c r="AI91" s="52" t="s">
        <v>276</v>
      </c>
    </row>
    <row r="92" spans="1:35" ht="42.75" x14ac:dyDescent="0.2">
      <c r="A92" s="20"/>
      <c r="B92" s="20"/>
      <c r="C92" s="3"/>
      <c r="D92" s="3"/>
      <c r="E92" s="3"/>
      <c r="F92" s="3"/>
      <c r="G92" s="3"/>
      <c r="H92" s="20"/>
      <c r="I92" s="20"/>
      <c r="J92" s="3"/>
      <c r="K92" s="3"/>
      <c r="L92" s="3"/>
      <c r="M92" s="3"/>
      <c r="N92" s="3"/>
      <c r="O92" s="20"/>
      <c r="P92" s="20"/>
      <c r="Q92" s="3"/>
      <c r="R92" s="3"/>
      <c r="S92" s="3"/>
      <c r="T92" s="3"/>
      <c r="U92" s="3"/>
      <c r="V92" s="35"/>
      <c r="W92" s="35"/>
      <c r="X92" s="36"/>
      <c r="Y92" s="36"/>
      <c r="Z92" s="36"/>
      <c r="AA92" s="36"/>
      <c r="AB92" s="36"/>
      <c r="AC92" s="35">
        <v>44713</v>
      </c>
      <c r="AD92" s="35">
        <v>44774</v>
      </c>
      <c r="AE92" s="3" t="s">
        <v>296</v>
      </c>
      <c r="AF92" s="3" t="s">
        <v>187</v>
      </c>
      <c r="AG92" s="3" t="s">
        <v>278</v>
      </c>
      <c r="AH92" s="3">
        <v>83914221438</v>
      </c>
      <c r="AI92" s="52" t="s">
        <v>276</v>
      </c>
    </row>
    <row r="93" spans="1:35" x14ac:dyDescent="0.2">
      <c r="A93" s="20"/>
      <c r="B93" s="20"/>
      <c r="C93" s="3"/>
      <c r="D93" s="3"/>
      <c r="E93" s="3"/>
      <c r="F93" s="3"/>
      <c r="G93" s="3"/>
      <c r="H93" s="20"/>
      <c r="I93" s="20"/>
      <c r="J93" s="3"/>
      <c r="K93" s="3"/>
      <c r="L93" s="3"/>
      <c r="M93" s="3"/>
      <c r="N93" s="3"/>
      <c r="O93" s="20"/>
      <c r="P93" s="20"/>
      <c r="Q93" s="3"/>
      <c r="R93" s="3"/>
      <c r="S93" s="3"/>
      <c r="T93" s="3"/>
      <c r="U93" s="3"/>
      <c r="V93" s="35"/>
      <c r="W93" s="35"/>
      <c r="X93" s="36"/>
      <c r="Y93" s="36"/>
      <c r="Z93" s="36"/>
      <c r="AA93" s="36"/>
      <c r="AB93" s="36"/>
      <c r="AC93" s="35"/>
      <c r="AD93" s="35"/>
      <c r="AE93" s="36"/>
      <c r="AF93" s="36"/>
      <c r="AG93" s="36"/>
      <c r="AH93" s="36"/>
      <c r="AI93" s="36"/>
    </row>
    <row r="94" spans="1:35" x14ac:dyDescent="0.2">
      <c r="A94" s="20"/>
      <c r="B94" s="20"/>
      <c r="C94" s="3"/>
      <c r="D94" s="3"/>
      <c r="E94" s="3"/>
      <c r="F94" s="3"/>
      <c r="G94" s="3"/>
      <c r="H94" s="20"/>
      <c r="I94" s="20"/>
      <c r="J94" s="3"/>
      <c r="K94" s="3"/>
      <c r="L94" s="3"/>
      <c r="M94" s="3"/>
      <c r="N94" s="3"/>
      <c r="O94" s="20"/>
      <c r="P94" s="20"/>
      <c r="Q94" s="3"/>
      <c r="R94" s="3"/>
      <c r="S94" s="3"/>
      <c r="T94" s="3"/>
      <c r="U94" s="3"/>
      <c r="V94" s="35"/>
      <c r="W94" s="35"/>
      <c r="X94" s="36"/>
      <c r="Y94" s="36"/>
      <c r="Z94" s="36"/>
      <c r="AA94" s="36"/>
      <c r="AB94" s="36"/>
      <c r="AC94" s="35"/>
      <c r="AD94" s="35"/>
      <c r="AE94" s="36"/>
      <c r="AF94" s="36"/>
      <c r="AG94" s="36"/>
      <c r="AH94" s="36"/>
      <c r="AI94" s="36"/>
    </row>
    <row r="95" spans="1:35" x14ac:dyDescent="0.2">
      <c r="A95" s="20"/>
      <c r="B95" s="20"/>
      <c r="C95" s="3"/>
      <c r="D95" s="3"/>
      <c r="E95" s="3"/>
      <c r="F95" s="3"/>
      <c r="G95" s="3"/>
      <c r="H95" s="20"/>
      <c r="I95" s="20"/>
      <c r="J95" s="3"/>
      <c r="K95" s="3"/>
      <c r="L95" s="3"/>
      <c r="M95" s="3"/>
      <c r="N95" s="3"/>
      <c r="O95" s="20"/>
      <c r="P95" s="20"/>
      <c r="Q95" s="3"/>
      <c r="R95" s="3"/>
      <c r="S95" s="3"/>
      <c r="T95" s="3"/>
      <c r="U95" s="3"/>
      <c r="V95" s="35"/>
      <c r="W95" s="35"/>
      <c r="X95" s="36"/>
      <c r="Y95" s="36"/>
      <c r="Z95" s="36"/>
      <c r="AA95" s="36"/>
      <c r="AB95" s="36"/>
      <c r="AC95" s="35"/>
      <c r="AD95" s="35"/>
      <c r="AE95" s="36"/>
      <c r="AF95" s="36"/>
      <c r="AG95" s="36"/>
      <c r="AH95" s="36"/>
      <c r="AI95" s="36"/>
    </row>
    <row r="96" spans="1:35" x14ac:dyDescent="0.2">
      <c r="A96" s="20"/>
      <c r="B96" s="20"/>
      <c r="C96" s="3"/>
      <c r="D96" s="3"/>
      <c r="E96" s="3"/>
      <c r="F96" s="3"/>
      <c r="G96" s="3"/>
      <c r="H96" s="20"/>
      <c r="I96" s="20"/>
      <c r="J96" s="3"/>
      <c r="K96" s="3"/>
      <c r="L96" s="3"/>
      <c r="M96" s="3"/>
      <c r="N96" s="3"/>
      <c r="O96" s="20"/>
      <c r="P96" s="20"/>
      <c r="Q96" s="3"/>
      <c r="R96" s="3"/>
      <c r="S96" s="3"/>
      <c r="T96" s="3"/>
      <c r="U96" s="3"/>
      <c r="V96" s="35"/>
      <c r="W96" s="35"/>
      <c r="X96" s="36"/>
      <c r="Y96" s="36"/>
      <c r="Z96" s="36"/>
      <c r="AA96" s="36"/>
      <c r="AB96" s="36"/>
      <c r="AC96" s="35"/>
      <c r="AD96" s="35"/>
      <c r="AE96" s="36"/>
      <c r="AF96" s="36"/>
      <c r="AG96" s="36"/>
      <c r="AH96" s="36"/>
      <c r="AI96" s="36"/>
    </row>
    <row r="97" spans="1:35" x14ac:dyDescent="0.2">
      <c r="A97" s="20"/>
      <c r="B97" s="20"/>
      <c r="C97" s="3"/>
      <c r="D97" s="3"/>
      <c r="E97" s="3"/>
      <c r="F97" s="3"/>
      <c r="G97" s="3"/>
      <c r="H97" s="20"/>
      <c r="I97" s="20"/>
      <c r="J97" s="3"/>
      <c r="K97" s="3"/>
      <c r="L97" s="3"/>
      <c r="M97" s="3"/>
      <c r="N97" s="3"/>
      <c r="O97" s="20"/>
      <c r="P97" s="20"/>
      <c r="Q97" s="3"/>
      <c r="R97" s="3"/>
      <c r="S97" s="3"/>
      <c r="T97" s="3"/>
      <c r="U97" s="3"/>
      <c r="V97" s="35"/>
      <c r="W97" s="35"/>
      <c r="X97" s="36"/>
      <c r="Y97" s="36"/>
      <c r="Z97" s="36"/>
      <c r="AA97" s="36"/>
      <c r="AB97" s="36"/>
      <c r="AC97" s="35"/>
      <c r="AD97" s="35"/>
      <c r="AE97" s="36"/>
      <c r="AF97" s="36"/>
      <c r="AG97" s="36"/>
      <c r="AH97" s="36"/>
      <c r="AI97" s="36"/>
    </row>
    <row r="98" spans="1:35" x14ac:dyDescent="0.2">
      <c r="A98" s="20"/>
      <c r="B98" s="20"/>
      <c r="C98" s="3"/>
      <c r="D98" s="3"/>
      <c r="E98" s="3"/>
      <c r="F98" s="3"/>
      <c r="G98" s="3"/>
      <c r="H98" s="20"/>
      <c r="I98" s="20"/>
      <c r="J98" s="3"/>
      <c r="K98" s="3"/>
      <c r="L98" s="3"/>
      <c r="M98" s="3"/>
      <c r="N98" s="3"/>
      <c r="O98" s="20"/>
      <c r="P98" s="20"/>
      <c r="Q98" s="3"/>
      <c r="R98" s="3"/>
      <c r="S98" s="3"/>
      <c r="T98" s="3"/>
      <c r="U98" s="3"/>
      <c r="V98" s="35"/>
      <c r="W98" s="35"/>
      <c r="X98" s="36"/>
      <c r="Y98" s="36"/>
      <c r="Z98" s="36"/>
      <c r="AA98" s="36"/>
      <c r="AB98" s="36"/>
      <c r="AC98" s="35"/>
      <c r="AD98" s="35"/>
      <c r="AE98" s="36"/>
      <c r="AF98" s="36"/>
      <c r="AG98" s="36"/>
      <c r="AH98" s="36"/>
      <c r="AI98" s="36"/>
    </row>
    <row r="99" spans="1:35" x14ac:dyDescent="0.2">
      <c r="A99" s="20"/>
      <c r="B99" s="20"/>
      <c r="C99" s="3"/>
      <c r="D99" s="3"/>
      <c r="E99" s="3"/>
      <c r="F99" s="3"/>
      <c r="G99" s="3"/>
      <c r="H99" s="20"/>
      <c r="I99" s="20"/>
      <c r="J99" s="3"/>
      <c r="K99" s="3"/>
      <c r="L99" s="3"/>
      <c r="M99" s="3"/>
      <c r="N99" s="3"/>
      <c r="O99" s="20"/>
      <c r="P99" s="20"/>
      <c r="Q99" s="3"/>
      <c r="R99" s="3"/>
      <c r="S99" s="3"/>
      <c r="T99" s="3"/>
      <c r="U99" s="3"/>
      <c r="V99" s="35"/>
      <c r="W99" s="35"/>
      <c r="X99" s="36"/>
      <c r="Y99" s="36"/>
      <c r="Z99" s="36"/>
      <c r="AA99" s="36"/>
      <c r="AB99" s="36"/>
      <c r="AC99" s="35"/>
      <c r="AD99" s="35"/>
      <c r="AE99" s="36"/>
      <c r="AF99" s="36"/>
      <c r="AG99" s="36"/>
      <c r="AH99" s="36"/>
      <c r="AI99" s="36"/>
    </row>
    <row r="100" spans="1:35" x14ac:dyDescent="0.2">
      <c r="A100" s="20"/>
      <c r="B100" s="20"/>
      <c r="C100" s="3"/>
      <c r="D100" s="3"/>
      <c r="E100" s="3"/>
      <c r="F100" s="3"/>
      <c r="G100" s="3"/>
      <c r="H100" s="20"/>
      <c r="I100" s="20"/>
      <c r="J100" s="3"/>
      <c r="K100" s="3"/>
      <c r="L100" s="3"/>
      <c r="M100" s="3"/>
      <c r="N100" s="3"/>
      <c r="O100" s="20"/>
      <c r="P100" s="20"/>
      <c r="Q100" s="3"/>
      <c r="R100" s="3"/>
      <c r="S100" s="3"/>
      <c r="T100" s="3"/>
      <c r="U100" s="3"/>
      <c r="V100" s="35"/>
      <c r="W100" s="35"/>
      <c r="X100" s="36"/>
      <c r="Y100" s="36"/>
      <c r="Z100" s="36"/>
      <c r="AA100" s="36"/>
      <c r="AB100" s="36"/>
      <c r="AC100" s="35"/>
      <c r="AD100" s="35"/>
      <c r="AE100" s="36"/>
      <c r="AF100" s="36"/>
      <c r="AG100" s="36"/>
      <c r="AH100" s="36"/>
      <c r="AI100" s="36"/>
    </row>
    <row r="101" spans="1:35" x14ac:dyDescent="0.2">
      <c r="A101" s="20"/>
      <c r="B101" s="20"/>
      <c r="C101" s="3"/>
      <c r="D101" s="3"/>
      <c r="E101" s="3"/>
      <c r="F101" s="3"/>
      <c r="G101" s="3"/>
      <c r="H101" s="20"/>
      <c r="I101" s="20"/>
      <c r="J101" s="3"/>
      <c r="K101" s="3"/>
      <c r="L101" s="3"/>
      <c r="M101" s="3"/>
      <c r="N101" s="3"/>
      <c r="O101" s="20"/>
      <c r="P101" s="20"/>
      <c r="Q101" s="3"/>
      <c r="R101" s="3"/>
      <c r="S101" s="3"/>
      <c r="T101" s="3"/>
      <c r="U101" s="3"/>
      <c r="V101" s="35"/>
      <c r="W101" s="35"/>
      <c r="X101" s="36"/>
      <c r="Y101" s="36"/>
      <c r="Z101" s="36"/>
      <c r="AA101" s="36"/>
      <c r="AB101" s="36"/>
      <c r="AC101" s="35"/>
      <c r="AD101" s="35"/>
      <c r="AE101" s="36"/>
      <c r="AF101" s="36"/>
      <c r="AG101" s="36"/>
      <c r="AH101" s="36"/>
      <c r="AI101" s="36"/>
    </row>
    <row r="102" spans="1:35" x14ac:dyDescent="0.2">
      <c r="A102" s="20"/>
      <c r="B102" s="20"/>
      <c r="C102" s="3"/>
      <c r="D102" s="3"/>
      <c r="E102" s="3"/>
      <c r="F102" s="3"/>
      <c r="G102" s="3"/>
      <c r="H102" s="20"/>
      <c r="I102" s="20"/>
      <c r="J102" s="3"/>
      <c r="K102" s="3"/>
      <c r="L102" s="3"/>
      <c r="M102" s="3"/>
      <c r="N102" s="3"/>
      <c r="O102" s="20"/>
      <c r="P102" s="20"/>
      <c r="Q102" s="3"/>
      <c r="R102" s="3"/>
      <c r="S102" s="3"/>
      <c r="T102" s="3"/>
      <c r="U102" s="3"/>
      <c r="V102" s="35"/>
      <c r="W102" s="35"/>
      <c r="X102" s="36"/>
      <c r="Y102" s="36"/>
      <c r="Z102" s="36"/>
      <c r="AA102" s="36"/>
      <c r="AB102" s="36"/>
      <c r="AC102" s="35"/>
      <c r="AD102" s="35"/>
      <c r="AE102" s="36"/>
      <c r="AF102" s="36"/>
      <c r="AG102" s="36"/>
      <c r="AH102" s="36"/>
      <c r="AI102" s="36"/>
    </row>
    <row r="103" spans="1:35" ht="90.6" customHeight="1" thickBot="1" x14ac:dyDescent="0.25">
      <c r="A103" s="82" t="s">
        <v>7</v>
      </c>
      <c r="B103" s="82"/>
      <c r="C103" s="90" t="str">
        <f>C82</f>
        <v>Доля учителей общеобразовательных организаций, вовлеченных в национальную систему профессионального роста педагогических работников, процент</v>
      </c>
      <c r="D103" s="90"/>
      <c r="E103" s="90"/>
      <c r="F103" s="90"/>
      <c r="G103" s="90"/>
      <c r="H103" s="82" t="s">
        <v>7</v>
      </c>
      <c r="I103" s="82"/>
      <c r="J103" s="90" t="str">
        <f>J82</f>
        <v>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 нет/да</v>
      </c>
      <c r="K103" s="90"/>
      <c r="L103" s="90"/>
      <c r="M103" s="90"/>
      <c r="N103" s="90"/>
      <c r="O103" s="82" t="s">
        <v>7</v>
      </c>
      <c r="P103" s="82"/>
      <c r="Q103" s="90" t="str">
        <f>Q82</f>
        <v>Доля педагогических работников, прошедших добровольную независимую оценку квалификации, процент</v>
      </c>
      <c r="R103" s="90"/>
      <c r="S103" s="90"/>
      <c r="T103" s="90"/>
      <c r="U103" s="90"/>
      <c r="V103" s="96" t="s">
        <v>7</v>
      </c>
      <c r="W103" s="96"/>
      <c r="X103" s="97" t="str">
        <f>X82</f>
        <v>Доля руководителей муниципальных общеобразовательных организаций прошедших аттестацию в соответствие с новой единой моделью аттестации руководителей, процент</v>
      </c>
      <c r="Y103" s="97"/>
      <c r="Z103" s="97"/>
      <c r="AA103" s="97"/>
      <c r="AB103" s="97"/>
      <c r="AC103" s="96" t="s">
        <v>7</v>
      </c>
      <c r="AD103" s="96"/>
      <c r="AE103" s="97" t="str">
        <f>AE82</f>
        <v>Доля учителей в возрасте до 35 лет вовлечены в различные формы поддержки и сопровождения в первые три года работы, процент</v>
      </c>
      <c r="AF103" s="97"/>
      <c r="AG103" s="97"/>
      <c r="AH103" s="97"/>
      <c r="AI103" s="97"/>
    </row>
    <row r="104" spans="1:35" ht="27" customHeight="1" thickBot="1" x14ac:dyDescent="0.25">
      <c r="A104" s="82" t="str">
        <f>"Значение регионального проекта на конец "&amp;A85&amp;" года (справочно)"</f>
        <v>Значение регионального проекта на конец 2022 года (справочно)</v>
      </c>
      <c r="B104" s="82"/>
      <c r="C104" s="82"/>
      <c r="D104" s="4">
        <f>E11</f>
        <v>30</v>
      </c>
      <c r="H104" s="82" t="str">
        <f>"Значение регионального проекта на конец "&amp;H85&amp;" года (справочно)"</f>
        <v>Значение регионального проекта на конец 2022 года (справочно)</v>
      </c>
      <c r="I104" s="82"/>
      <c r="J104" s="82"/>
      <c r="K104" s="4">
        <f>L11</f>
        <v>0</v>
      </c>
      <c r="O104" s="82" t="str">
        <f>"Значение регионального проекта на конец "&amp;O85&amp;" года (справочно)"</f>
        <v>Значение регионального проекта на конец 2022 года (справочно)</v>
      </c>
      <c r="P104" s="82"/>
      <c r="Q104" s="82"/>
      <c r="R104" s="4">
        <f>S11</f>
        <v>5</v>
      </c>
      <c r="V104" s="96" t="str">
        <f>"Значение регионального проекта на конец "&amp;V85&amp;" года (справочно)"</f>
        <v>Значение регионального проекта на конец 2022 года (справочно)</v>
      </c>
      <c r="W104" s="96"/>
      <c r="X104" s="96"/>
      <c r="Y104" s="40">
        <f>Z11</f>
        <v>49.2</v>
      </c>
      <c r="Z104" s="45"/>
      <c r="AA104" s="45"/>
      <c r="AB104" s="45"/>
      <c r="AC104" s="96" t="str">
        <f>"Значение регионального проекта на конец "&amp;AC85&amp;" года (справочно)"</f>
        <v>Значение регионального проекта на конец 2022 года (справочно)</v>
      </c>
      <c r="AD104" s="96"/>
      <c r="AE104" s="96"/>
      <c r="AF104" s="40">
        <f>AG11</f>
        <v>40</v>
      </c>
      <c r="AG104" s="45"/>
      <c r="AH104" s="45"/>
      <c r="AI104" s="45"/>
    </row>
    <row r="105" spans="1:35" ht="27" customHeight="1" thickBot="1" x14ac:dyDescent="0.25">
      <c r="A105" s="82" t="str">
        <f>"Значение по муниципалитету на конец "&amp;A85&amp;" года"</f>
        <v>Значение по муниципалитету на конец 2022 года</v>
      </c>
      <c r="B105" s="82"/>
      <c r="C105" s="82"/>
      <c r="D105" s="4">
        <f>E14</f>
        <v>30</v>
      </c>
      <c r="H105" s="82" t="str">
        <f>"Значение по муниципалитету на конец "&amp;H85&amp;" года"</f>
        <v>Значение по муниципалитету на конец 2022 года</v>
      </c>
      <c r="I105" s="82"/>
      <c r="J105" s="82"/>
      <c r="K105" s="4">
        <f>L14</f>
        <v>5</v>
      </c>
      <c r="O105" s="82" t="str">
        <f>"Значение по муниципалитету на конец "&amp;O85&amp;" года"</f>
        <v>Значение по муниципалитету на конец 2022 года</v>
      </c>
      <c r="P105" s="82"/>
      <c r="Q105" s="82"/>
      <c r="R105" s="4">
        <f>S14</f>
        <v>5</v>
      </c>
      <c r="V105" s="96" t="str">
        <f>"Значение по муниципалитету на конец "&amp;V85&amp;" года"</f>
        <v>Значение по муниципалитету на конец 2022 года</v>
      </c>
      <c r="W105" s="96"/>
      <c r="X105" s="96"/>
      <c r="Y105" s="40">
        <f>Z14</f>
        <v>49.2</v>
      </c>
      <c r="Z105" s="45"/>
      <c r="AA105" s="45"/>
      <c r="AB105" s="45"/>
      <c r="AC105" s="96" t="str">
        <f>"Значение по муниципалитету на конец "&amp;AC85&amp;" года"</f>
        <v>Значение по муниципалитету на конец 2022 года</v>
      </c>
      <c r="AD105" s="96"/>
      <c r="AE105" s="96"/>
      <c r="AF105" s="40">
        <f>AG14</f>
        <v>40</v>
      </c>
      <c r="AG105" s="45"/>
      <c r="AH105" s="45"/>
      <c r="AI105" s="45"/>
    </row>
    <row r="106" spans="1:35" ht="29.45" customHeight="1" x14ac:dyDescent="0.2">
      <c r="A106" s="7">
        <v>2023</v>
      </c>
      <c r="B106" s="89" t="str">
        <f>"ДОРОЖНАЯ КАРТА НА "&amp;A106&amp;" ГОД"</f>
        <v>ДОРОЖНАЯ КАРТА НА 2023 ГОД</v>
      </c>
      <c r="C106" s="89"/>
      <c r="D106" s="89"/>
      <c r="E106" s="89"/>
      <c r="F106" s="89"/>
      <c r="G106" s="89"/>
      <c r="H106" s="7">
        <v>2023</v>
      </c>
      <c r="I106" s="89" t="str">
        <f>"ДОРОЖНАЯ КАРТА НА "&amp;H106&amp;" ГОД"</f>
        <v>ДОРОЖНАЯ КАРТА НА 2023 ГОД</v>
      </c>
      <c r="J106" s="89"/>
      <c r="K106" s="89"/>
      <c r="L106" s="89"/>
      <c r="M106" s="89"/>
      <c r="N106" s="89"/>
      <c r="O106" s="7">
        <v>2023</v>
      </c>
      <c r="P106" s="89" t="str">
        <f>"ДОРОЖНАЯ КАРТА НА "&amp;O106&amp;" ГОД"</f>
        <v>ДОРОЖНАЯ КАРТА НА 2023 ГОД</v>
      </c>
      <c r="Q106" s="89"/>
      <c r="R106" s="89"/>
      <c r="S106" s="89"/>
      <c r="T106" s="89"/>
      <c r="U106" s="89"/>
      <c r="V106" s="44">
        <v>2023</v>
      </c>
      <c r="W106" s="98" t="str">
        <f>"ДОРОЖНАЯ КАРТА НА "&amp;V106&amp;" ГОД"</f>
        <v>ДОРОЖНАЯ КАРТА НА 2023 ГОД</v>
      </c>
      <c r="X106" s="98"/>
      <c r="Y106" s="98"/>
      <c r="Z106" s="98"/>
      <c r="AA106" s="98"/>
      <c r="AB106" s="98"/>
      <c r="AC106" s="44">
        <v>2023</v>
      </c>
      <c r="AD106" s="98" t="str">
        <f>"ДОРОЖНАЯ КАРТА НА "&amp;AC106&amp;" ГОД"</f>
        <v>ДОРОЖНАЯ КАРТА НА 2023 ГОД</v>
      </c>
      <c r="AE106" s="98"/>
      <c r="AF106" s="98"/>
      <c r="AG106" s="98"/>
      <c r="AH106" s="98"/>
      <c r="AI106" s="98"/>
    </row>
    <row r="107" spans="1:35" ht="24.6" customHeight="1" x14ac:dyDescent="0.2">
      <c r="A107" s="90" t="str">
        <f>"Мероприятия, влияющие на изменение показателя в "&amp;A106&amp;" году"</f>
        <v>Мероприятия, влияющие на изменение показателя в 2023 году</v>
      </c>
      <c r="B107" s="90"/>
      <c r="C107" s="90"/>
      <c r="D107" s="90"/>
      <c r="E107" s="90"/>
      <c r="F107" s="90"/>
      <c r="G107" s="90"/>
      <c r="H107" s="90" t="str">
        <f>"Мероприятия, влияющие на изменение показателя в "&amp;H106&amp;" году"</f>
        <v>Мероприятия, влияющие на изменение показателя в 2023 году</v>
      </c>
      <c r="I107" s="90"/>
      <c r="J107" s="90"/>
      <c r="K107" s="90"/>
      <c r="L107" s="90"/>
      <c r="M107" s="90"/>
      <c r="N107" s="90"/>
      <c r="O107" s="90" t="str">
        <f>"Мероприятия, влияющие на изменение показателя в "&amp;O106&amp;" году"</f>
        <v>Мероприятия, влияющие на изменение показателя в 2023 году</v>
      </c>
      <c r="P107" s="90"/>
      <c r="Q107" s="90"/>
      <c r="R107" s="90"/>
      <c r="S107" s="90"/>
      <c r="T107" s="90"/>
      <c r="U107" s="90"/>
      <c r="V107" s="97" t="str">
        <f>"Мероприятия, влияющие на изменение показателя в "&amp;V106&amp;" году"</f>
        <v>Мероприятия, влияющие на изменение показателя в 2023 году</v>
      </c>
      <c r="W107" s="97"/>
      <c r="X107" s="97"/>
      <c r="Y107" s="97"/>
      <c r="Z107" s="97"/>
      <c r="AA107" s="97"/>
      <c r="AB107" s="97"/>
      <c r="AC107" s="97" t="str">
        <f>"Мероприятия, влияющие на изменение показателя в "&amp;AC106&amp;" году"</f>
        <v>Мероприятия, влияющие на изменение показателя в 2023 году</v>
      </c>
      <c r="AD107" s="97"/>
      <c r="AE107" s="97"/>
      <c r="AF107" s="97"/>
      <c r="AG107" s="97"/>
      <c r="AH107" s="97"/>
      <c r="AI107" s="97"/>
    </row>
    <row r="108" spans="1:35" ht="28.5" x14ac:dyDescent="0.2">
      <c r="A108" s="3" t="s">
        <v>0</v>
      </c>
      <c r="B108" s="3" t="s">
        <v>1</v>
      </c>
      <c r="C108" s="3" t="s">
        <v>2</v>
      </c>
      <c r="D108" s="3" t="s">
        <v>6</v>
      </c>
      <c r="E108" s="3" t="s">
        <v>3</v>
      </c>
      <c r="F108" s="3" t="s">
        <v>4</v>
      </c>
      <c r="G108" s="3" t="s">
        <v>5</v>
      </c>
      <c r="H108" s="3" t="s">
        <v>0</v>
      </c>
      <c r="I108" s="3" t="s">
        <v>1</v>
      </c>
      <c r="J108" s="3" t="s">
        <v>2</v>
      </c>
      <c r="K108" s="3" t="s">
        <v>6</v>
      </c>
      <c r="L108" s="3" t="s">
        <v>3</v>
      </c>
      <c r="M108" s="3" t="s">
        <v>4</v>
      </c>
      <c r="N108" s="3" t="s">
        <v>5</v>
      </c>
      <c r="O108" s="3" t="s">
        <v>0</v>
      </c>
      <c r="P108" s="3" t="s">
        <v>1</v>
      </c>
      <c r="Q108" s="3" t="s">
        <v>2</v>
      </c>
      <c r="R108" s="3" t="s">
        <v>6</v>
      </c>
      <c r="S108" s="3" t="s">
        <v>3</v>
      </c>
      <c r="T108" s="3" t="s">
        <v>4</v>
      </c>
      <c r="U108" s="3" t="s">
        <v>5</v>
      </c>
      <c r="V108" s="36" t="s">
        <v>0</v>
      </c>
      <c r="W108" s="36" t="s">
        <v>1</v>
      </c>
      <c r="X108" s="36" t="s">
        <v>2</v>
      </c>
      <c r="Y108" s="36" t="s">
        <v>6</v>
      </c>
      <c r="Z108" s="36" t="s">
        <v>3</v>
      </c>
      <c r="AA108" s="36" t="s">
        <v>4</v>
      </c>
      <c r="AB108" s="36" t="s">
        <v>5</v>
      </c>
      <c r="AC108" s="36" t="s">
        <v>0</v>
      </c>
      <c r="AD108" s="36" t="s">
        <v>1</v>
      </c>
      <c r="AE108" s="36" t="s">
        <v>2</v>
      </c>
      <c r="AF108" s="36" t="s">
        <v>6</v>
      </c>
      <c r="AG108" s="36" t="s">
        <v>3</v>
      </c>
      <c r="AH108" s="36" t="s">
        <v>4</v>
      </c>
      <c r="AI108" s="36" t="s">
        <v>5</v>
      </c>
    </row>
    <row r="109" spans="1:35" ht="126" x14ac:dyDescent="0.2">
      <c r="A109" s="20">
        <v>44927</v>
      </c>
      <c r="B109" s="20">
        <v>45261</v>
      </c>
      <c r="C109" s="3" t="s">
        <v>280</v>
      </c>
      <c r="D109" s="3" t="s">
        <v>187</v>
      </c>
      <c r="E109" s="3" t="s">
        <v>278</v>
      </c>
      <c r="F109" s="3">
        <v>83914221438</v>
      </c>
      <c r="G109" s="49" t="s">
        <v>276</v>
      </c>
      <c r="H109" s="20"/>
      <c r="I109" s="20"/>
      <c r="J109" s="3"/>
      <c r="K109" s="3"/>
      <c r="L109" s="3"/>
      <c r="M109" s="3"/>
      <c r="N109" s="3"/>
      <c r="O109" s="20">
        <v>44927</v>
      </c>
      <c r="P109" s="20">
        <v>45261</v>
      </c>
      <c r="Q109" s="20" t="s">
        <v>287</v>
      </c>
      <c r="R109" s="20" t="s">
        <v>187</v>
      </c>
      <c r="S109" s="20" t="s">
        <v>278</v>
      </c>
      <c r="T109" s="48">
        <v>83914221438</v>
      </c>
      <c r="U109" s="52" t="s">
        <v>276</v>
      </c>
      <c r="V109" s="35">
        <v>44927</v>
      </c>
      <c r="W109" s="35">
        <v>45261</v>
      </c>
      <c r="X109" s="72" t="s">
        <v>290</v>
      </c>
      <c r="Y109" s="3" t="s">
        <v>187</v>
      </c>
      <c r="Z109" s="73" t="s">
        <v>278</v>
      </c>
      <c r="AA109" s="48">
        <v>83914221438</v>
      </c>
      <c r="AB109" s="52" t="s">
        <v>276</v>
      </c>
      <c r="AC109" s="35">
        <v>44927</v>
      </c>
      <c r="AD109" s="35">
        <v>45261</v>
      </c>
      <c r="AE109" s="3" t="s">
        <v>292</v>
      </c>
      <c r="AF109" s="3" t="s">
        <v>187</v>
      </c>
      <c r="AG109" s="3" t="s">
        <v>278</v>
      </c>
      <c r="AH109" s="3">
        <v>83914221438</v>
      </c>
      <c r="AI109" s="52" t="s">
        <v>276</v>
      </c>
    </row>
    <row r="110" spans="1:35" ht="71.25" x14ac:dyDescent="0.2">
      <c r="A110" s="20">
        <v>44927</v>
      </c>
      <c r="B110" s="20">
        <v>45261</v>
      </c>
      <c r="C110" s="3" t="s">
        <v>286</v>
      </c>
      <c r="D110" s="3" t="s">
        <v>187</v>
      </c>
      <c r="E110" s="3" t="s">
        <v>278</v>
      </c>
      <c r="F110" s="3">
        <v>83914221438</v>
      </c>
      <c r="G110" s="49" t="s">
        <v>276</v>
      </c>
      <c r="H110" s="20"/>
      <c r="I110" s="20"/>
      <c r="J110" s="3"/>
      <c r="K110" s="3"/>
      <c r="L110" s="3"/>
      <c r="M110" s="3"/>
      <c r="N110" s="3"/>
      <c r="O110" s="20"/>
      <c r="P110" s="20"/>
      <c r="Q110" s="3"/>
      <c r="R110" s="3"/>
      <c r="S110" s="3"/>
      <c r="T110" s="3"/>
      <c r="U110" s="3"/>
      <c r="V110" s="35"/>
      <c r="W110" s="35"/>
      <c r="X110" s="36"/>
      <c r="Y110" s="36"/>
      <c r="Z110" s="36"/>
      <c r="AA110" s="36"/>
      <c r="AB110" s="36"/>
      <c r="AC110" s="35">
        <v>45170</v>
      </c>
      <c r="AD110" s="35">
        <v>45261</v>
      </c>
      <c r="AE110" s="3" t="s">
        <v>293</v>
      </c>
      <c r="AF110" s="3" t="s">
        <v>187</v>
      </c>
      <c r="AG110" s="3" t="s">
        <v>278</v>
      </c>
      <c r="AH110" s="3">
        <v>83914221438</v>
      </c>
      <c r="AI110" s="52" t="s">
        <v>276</v>
      </c>
    </row>
    <row r="111" spans="1:35" ht="42.75" x14ac:dyDescent="0.2">
      <c r="A111" s="20">
        <v>44927</v>
      </c>
      <c r="B111" s="20">
        <v>45261</v>
      </c>
      <c r="C111" s="3" t="s">
        <v>281</v>
      </c>
      <c r="D111" s="3" t="s">
        <v>187</v>
      </c>
      <c r="E111" s="3" t="s">
        <v>278</v>
      </c>
      <c r="F111" s="3">
        <v>83914221438</v>
      </c>
      <c r="G111" s="49" t="s">
        <v>276</v>
      </c>
      <c r="H111" s="20"/>
      <c r="I111" s="20"/>
      <c r="J111" s="3"/>
      <c r="K111" s="3"/>
      <c r="L111" s="3"/>
      <c r="M111" s="3"/>
      <c r="N111" s="3"/>
      <c r="O111" s="20"/>
      <c r="P111" s="20"/>
      <c r="Q111" s="3"/>
      <c r="R111" s="3"/>
      <c r="S111" s="3"/>
      <c r="T111" s="3"/>
      <c r="U111" s="3"/>
      <c r="V111" s="35"/>
      <c r="W111" s="35"/>
      <c r="X111" s="36"/>
      <c r="Y111" s="36"/>
      <c r="Z111" s="36"/>
      <c r="AA111" s="36"/>
      <c r="AB111" s="36"/>
      <c r="AC111" s="35">
        <v>45108</v>
      </c>
      <c r="AD111" s="35">
        <v>45139</v>
      </c>
      <c r="AE111" s="3" t="s">
        <v>294</v>
      </c>
      <c r="AF111" s="3" t="s">
        <v>187</v>
      </c>
      <c r="AG111" s="3" t="s">
        <v>278</v>
      </c>
      <c r="AH111" s="3">
        <v>83914221438</v>
      </c>
      <c r="AI111" s="52" t="s">
        <v>276</v>
      </c>
    </row>
    <row r="112" spans="1:35" ht="71.25" x14ac:dyDescent="0.2">
      <c r="A112" s="20">
        <v>45108</v>
      </c>
      <c r="B112" s="20">
        <v>45291</v>
      </c>
      <c r="C112" s="3" t="s">
        <v>284</v>
      </c>
      <c r="D112" s="3" t="s">
        <v>187</v>
      </c>
      <c r="E112" s="3" t="s">
        <v>278</v>
      </c>
      <c r="F112" s="3">
        <v>83914221438</v>
      </c>
      <c r="G112" s="49" t="s">
        <v>276</v>
      </c>
      <c r="H112" s="20"/>
      <c r="I112" s="20"/>
      <c r="J112" s="3"/>
      <c r="K112" s="3"/>
      <c r="L112" s="3"/>
      <c r="M112" s="3"/>
      <c r="N112" s="3"/>
      <c r="O112" s="20"/>
      <c r="P112" s="20"/>
      <c r="Q112" s="3"/>
      <c r="R112" s="3"/>
      <c r="S112" s="3"/>
      <c r="T112" s="3"/>
      <c r="U112" s="3"/>
      <c r="V112" s="35"/>
      <c r="W112" s="35"/>
      <c r="X112" s="36"/>
      <c r="Y112" s="36"/>
      <c r="Z112" s="36"/>
      <c r="AA112" s="36"/>
      <c r="AB112" s="36"/>
      <c r="AC112" s="35">
        <v>44927</v>
      </c>
      <c r="AD112" s="35">
        <v>45261</v>
      </c>
      <c r="AE112" s="3" t="s">
        <v>297</v>
      </c>
      <c r="AF112" s="3" t="s">
        <v>187</v>
      </c>
      <c r="AG112" s="3" t="s">
        <v>278</v>
      </c>
      <c r="AH112" s="3">
        <v>83914221438</v>
      </c>
      <c r="AI112" s="52" t="s">
        <v>276</v>
      </c>
    </row>
    <row r="113" spans="1:35" ht="42.75" x14ac:dyDescent="0.2">
      <c r="A113" s="20"/>
      <c r="B113" s="20"/>
      <c r="C113" s="3"/>
      <c r="D113" s="3"/>
      <c r="E113" s="3"/>
      <c r="F113" s="3"/>
      <c r="G113" s="3"/>
      <c r="H113" s="20"/>
      <c r="I113" s="20"/>
      <c r="J113" s="3"/>
      <c r="K113" s="3"/>
      <c r="L113" s="3"/>
      <c r="M113" s="3"/>
      <c r="N113" s="3"/>
      <c r="O113" s="20"/>
      <c r="P113" s="20"/>
      <c r="Q113" s="3"/>
      <c r="R113" s="3"/>
      <c r="S113" s="3"/>
      <c r="T113" s="3"/>
      <c r="U113" s="3"/>
      <c r="V113" s="35"/>
      <c r="W113" s="35"/>
      <c r="X113" s="36"/>
      <c r="Y113" s="36"/>
      <c r="Z113" s="36"/>
      <c r="AA113" s="36"/>
      <c r="AB113" s="36"/>
      <c r="AC113" s="35">
        <v>45078</v>
      </c>
      <c r="AD113" s="35">
        <v>45139</v>
      </c>
      <c r="AE113" s="3" t="s">
        <v>296</v>
      </c>
      <c r="AF113" s="3" t="s">
        <v>187</v>
      </c>
      <c r="AG113" s="3" t="s">
        <v>278</v>
      </c>
      <c r="AH113" s="3">
        <v>83914221438</v>
      </c>
      <c r="AI113" s="52" t="s">
        <v>276</v>
      </c>
    </row>
    <row r="114" spans="1:35" x14ac:dyDescent="0.2">
      <c r="A114" s="20"/>
      <c r="B114" s="20"/>
      <c r="C114" s="3"/>
      <c r="D114" s="3"/>
      <c r="E114" s="3"/>
      <c r="F114" s="3"/>
      <c r="G114" s="3"/>
      <c r="H114" s="20"/>
      <c r="I114" s="20"/>
      <c r="J114" s="3"/>
      <c r="K114" s="3"/>
      <c r="L114" s="3"/>
      <c r="M114" s="3"/>
      <c r="N114" s="3"/>
      <c r="O114" s="20"/>
      <c r="P114" s="20"/>
      <c r="Q114" s="3"/>
      <c r="R114" s="3"/>
      <c r="S114" s="3"/>
      <c r="T114" s="3"/>
      <c r="U114" s="3"/>
      <c r="V114" s="35"/>
      <c r="W114" s="35"/>
      <c r="X114" s="36"/>
      <c r="Y114" s="36"/>
      <c r="Z114" s="36"/>
      <c r="AA114" s="36"/>
      <c r="AB114" s="36"/>
      <c r="AC114" s="35"/>
      <c r="AD114" s="35"/>
      <c r="AE114" s="36"/>
      <c r="AF114" s="36"/>
      <c r="AG114" s="36"/>
      <c r="AH114" s="36"/>
      <c r="AI114" s="36"/>
    </row>
    <row r="115" spans="1:35" x14ac:dyDescent="0.2">
      <c r="A115" s="20"/>
      <c r="B115" s="20"/>
      <c r="C115" s="3"/>
      <c r="D115" s="3"/>
      <c r="E115" s="3"/>
      <c r="F115" s="3"/>
      <c r="G115" s="3"/>
      <c r="H115" s="20"/>
      <c r="I115" s="20"/>
      <c r="J115" s="3"/>
      <c r="K115" s="3"/>
      <c r="L115" s="3"/>
      <c r="M115" s="3"/>
      <c r="N115" s="3"/>
      <c r="O115" s="20"/>
      <c r="P115" s="20"/>
      <c r="Q115" s="3"/>
      <c r="R115" s="3"/>
      <c r="S115" s="3"/>
      <c r="T115" s="3"/>
      <c r="U115" s="3"/>
      <c r="V115" s="35"/>
      <c r="W115" s="35"/>
      <c r="X115" s="36"/>
      <c r="Y115" s="36"/>
      <c r="Z115" s="36"/>
      <c r="AA115" s="36"/>
      <c r="AB115" s="36"/>
      <c r="AC115" s="35"/>
      <c r="AD115" s="35"/>
      <c r="AE115" s="36"/>
      <c r="AF115" s="36"/>
      <c r="AG115" s="36"/>
      <c r="AH115" s="36"/>
      <c r="AI115" s="36"/>
    </row>
    <row r="116" spans="1:35" x14ac:dyDescent="0.2">
      <c r="A116" s="20"/>
      <c r="B116" s="20"/>
      <c r="C116" s="3"/>
      <c r="D116" s="3"/>
      <c r="E116" s="3"/>
      <c r="F116" s="3"/>
      <c r="G116" s="3"/>
      <c r="H116" s="20"/>
      <c r="I116" s="20"/>
      <c r="J116" s="3"/>
      <c r="K116" s="3"/>
      <c r="L116" s="3"/>
      <c r="M116" s="3"/>
      <c r="N116" s="3"/>
      <c r="O116" s="20"/>
      <c r="P116" s="20"/>
      <c r="Q116" s="3"/>
      <c r="R116" s="3"/>
      <c r="S116" s="3"/>
      <c r="T116" s="3"/>
      <c r="U116" s="3"/>
      <c r="V116" s="35"/>
      <c r="W116" s="35"/>
      <c r="X116" s="36"/>
      <c r="Y116" s="36"/>
      <c r="Z116" s="36"/>
      <c r="AA116" s="36"/>
      <c r="AB116" s="36"/>
      <c r="AC116" s="35"/>
      <c r="AD116" s="35"/>
      <c r="AE116" s="36"/>
      <c r="AF116" s="36"/>
      <c r="AG116" s="36"/>
      <c r="AH116" s="36"/>
      <c r="AI116" s="36"/>
    </row>
    <row r="117" spans="1:35" x14ac:dyDescent="0.2">
      <c r="A117" s="20"/>
      <c r="B117" s="20"/>
      <c r="C117" s="3"/>
      <c r="D117" s="3"/>
      <c r="E117" s="3"/>
      <c r="F117" s="3"/>
      <c r="G117" s="3"/>
      <c r="H117" s="20"/>
      <c r="I117" s="20"/>
      <c r="J117" s="3"/>
      <c r="K117" s="3"/>
      <c r="L117" s="3"/>
      <c r="M117" s="3"/>
      <c r="N117" s="3"/>
      <c r="O117" s="20"/>
      <c r="P117" s="20"/>
      <c r="Q117" s="3"/>
      <c r="R117" s="3"/>
      <c r="S117" s="3"/>
      <c r="T117" s="3"/>
      <c r="U117" s="3"/>
      <c r="V117" s="35"/>
      <c r="W117" s="35"/>
      <c r="X117" s="36"/>
      <c r="Y117" s="36"/>
      <c r="Z117" s="36"/>
      <c r="AA117" s="36"/>
      <c r="AB117" s="36"/>
      <c r="AC117" s="35"/>
      <c r="AD117" s="35"/>
      <c r="AE117" s="36"/>
      <c r="AF117" s="36"/>
      <c r="AG117" s="36"/>
      <c r="AH117" s="36"/>
      <c r="AI117" s="36"/>
    </row>
    <row r="118" spans="1:35" x14ac:dyDescent="0.2">
      <c r="A118" s="20"/>
      <c r="B118" s="20"/>
      <c r="C118" s="3"/>
      <c r="D118" s="3"/>
      <c r="E118" s="3"/>
      <c r="F118" s="3"/>
      <c r="G118" s="3"/>
      <c r="H118" s="20"/>
      <c r="I118" s="20"/>
      <c r="J118" s="3"/>
      <c r="K118" s="3"/>
      <c r="L118" s="3"/>
      <c r="M118" s="3"/>
      <c r="N118" s="3"/>
      <c r="O118" s="20"/>
      <c r="P118" s="20"/>
      <c r="Q118" s="3"/>
      <c r="R118" s="3"/>
      <c r="S118" s="3"/>
      <c r="T118" s="3"/>
      <c r="U118" s="3"/>
      <c r="V118" s="35"/>
      <c r="W118" s="35"/>
      <c r="X118" s="36"/>
      <c r="Y118" s="36"/>
      <c r="Z118" s="36"/>
      <c r="AA118" s="36"/>
      <c r="AB118" s="36"/>
      <c r="AC118" s="35"/>
      <c r="AD118" s="35"/>
      <c r="AE118" s="36"/>
      <c r="AF118" s="36"/>
      <c r="AG118" s="36"/>
      <c r="AH118" s="36"/>
      <c r="AI118" s="36"/>
    </row>
    <row r="119" spans="1:35" x14ac:dyDescent="0.2">
      <c r="A119" s="20"/>
      <c r="B119" s="20"/>
      <c r="C119" s="3"/>
      <c r="D119" s="3"/>
      <c r="E119" s="3"/>
      <c r="F119" s="3"/>
      <c r="G119" s="3"/>
      <c r="H119" s="20"/>
      <c r="I119" s="20"/>
      <c r="J119" s="3"/>
      <c r="K119" s="3"/>
      <c r="L119" s="3"/>
      <c r="M119" s="3"/>
      <c r="N119" s="3"/>
      <c r="O119" s="20"/>
      <c r="P119" s="20"/>
      <c r="Q119" s="3"/>
      <c r="R119" s="3"/>
      <c r="S119" s="3"/>
      <c r="T119" s="3"/>
      <c r="U119" s="3"/>
      <c r="V119" s="35"/>
      <c r="W119" s="35"/>
      <c r="X119" s="36"/>
      <c r="Y119" s="36"/>
      <c r="Z119" s="36"/>
      <c r="AA119" s="36"/>
      <c r="AB119" s="36"/>
      <c r="AC119" s="35"/>
      <c r="AD119" s="35"/>
      <c r="AE119" s="36"/>
      <c r="AF119" s="36"/>
      <c r="AG119" s="36"/>
      <c r="AH119" s="36"/>
      <c r="AI119" s="36"/>
    </row>
    <row r="120" spans="1:35" x14ac:dyDescent="0.2">
      <c r="A120" s="20"/>
      <c r="B120" s="20"/>
      <c r="C120" s="3"/>
      <c r="D120" s="3"/>
      <c r="E120" s="3"/>
      <c r="F120" s="3"/>
      <c r="G120" s="3"/>
      <c r="H120" s="20"/>
      <c r="I120" s="20"/>
      <c r="J120" s="3"/>
      <c r="K120" s="3"/>
      <c r="L120" s="3"/>
      <c r="M120" s="3"/>
      <c r="N120" s="3"/>
      <c r="O120" s="20"/>
      <c r="P120" s="20"/>
      <c r="Q120" s="3"/>
      <c r="R120" s="3"/>
      <c r="S120" s="3"/>
      <c r="T120" s="3"/>
      <c r="U120" s="3"/>
      <c r="V120" s="35"/>
      <c r="W120" s="35"/>
      <c r="X120" s="36"/>
      <c r="Y120" s="36"/>
      <c r="Z120" s="36"/>
      <c r="AA120" s="36"/>
      <c r="AB120" s="36"/>
      <c r="AC120" s="35"/>
      <c r="AD120" s="35"/>
      <c r="AE120" s="36"/>
      <c r="AF120" s="36"/>
      <c r="AG120" s="36"/>
      <c r="AH120" s="36"/>
      <c r="AI120" s="36"/>
    </row>
    <row r="121" spans="1:35" x14ac:dyDescent="0.2">
      <c r="A121" s="20"/>
      <c r="B121" s="20"/>
      <c r="C121" s="3"/>
      <c r="D121" s="3"/>
      <c r="E121" s="3"/>
      <c r="F121" s="3"/>
      <c r="G121" s="3"/>
      <c r="H121" s="20"/>
      <c r="I121" s="20"/>
      <c r="J121" s="3"/>
      <c r="K121" s="3"/>
      <c r="L121" s="3"/>
      <c r="M121" s="3"/>
      <c r="N121" s="3"/>
      <c r="O121" s="20"/>
      <c r="P121" s="20"/>
      <c r="Q121" s="3"/>
      <c r="R121" s="3"/>
      <c r="S121" s="3"/>
      <c r="T121" s="3"/>
      <c r="U121" s="3"/>
      <c r="V121" s="35"/>
      <c r="W121" s="35"/>
      <c r="X121" s="36"/>
      <c r="Y121" s="36"/>
      <c r="Z121" s="36"/>
      <c r="AA121" s="36"/>
      <c r="AB121" s="36"/>
      <c r="AC121" s="35"/>
      <c r="AD121" s="35"/>
      <c r="AE121" s="36"/>
      <c r="AF121" s="36"/>
      <c r="AG121" s="36"/>
      <c r="AH121" s="36"/>
      <c r="AI121" s="36"/>
    </row>
    <row r="122" spans="1:35" x14ac:dyDescent="0.2">
      <c r="A122" s="20"/>
      <c r="B122" s="20"/>
      <c r="C122" s="3"/>
      <c r="D122" s="3"/>
      <c r="E122" s="3"/>
      <c r="F122" s="3"/>
      <c r="G122" s="3"/>
      <c r="H122" s="20"/>
      <c r="I122" s="20"/>
      <c r="J122" s="3"/>
      <c r="K122" s="3"/>
      <c r="L122" s="3"/>
      <c r="M122" s="3"/>
      <c r="N122" s="3"/>
      <c r="O122" s="20"/>
      <c r="P122" s="20"/>
      <c r="Q122" s="3"/>
      <c r="R122" s="3"/>
      <c r="S122" s="3"/>
      <c r="T122" s="3"/>
      <c r="U122" s="3"/>
      <c r="V122" s="35"/>
      <c r="W122" s="35"/>
      <c r="X122" s="36"/>
      <c r="Y122" s="36"/>
      <c r="Z122" s="36"/>
      <c r="AA122" s="36"/>
      <c r="AB122" s="36"/>
      <c r="AC122" s="35"/>
      <c r="AD122" s="35"/>
      <c r="AE122" s="36"/>
      <c r="AF122" s="36"/>
      <c r="AG122" s="36"/>
      <c r="AH122" s="36"/>
      <c r="AI122" s="36"/>
    </row>
    <row r="123" spans="1:35" x14ac:dyDescent="0.2">
      <c r="A123" s="20"/>
      <c r="B123" s="20"/>
      <c r="C123" s="3"/>
      <c r="D123" s="3"/>
      <c r="E123" s="3"/>
      <c r="F123" s="3"/>
      <c r="G123" s="3"/>
      <c r="H123" s="20"/>
      <c r="I123" s="20"/>
      <c r="J123" s="3"/>
      <c r="K123" s="3"/>
      <c r="L123" s="3"/>
      <c r="M123" s="3"/>
      <c r="N123" s="3"/>
      <c r="O123" s="20"/>
      <c r="P123" s="20"/>
      <c r="Q123" s="3"/>
      <c r="R123" s="3"/>
      <c r="S123" s="3"/>
      <c r="T123" s="3"/>
      <c r="U123" s="3"/>
      <c r="V123" s="35"/>
      <c r="W123" s="35"/>
      <c r="X123" s="36"/>
      <c r="Y123" s="36"/>
      <c r="Z123" s="36"/>
      <c r="AA123" s="36"/>
      <c r="AB123" s="36"/>
      <c r="AC123" s="35"/>
      <c r="AD123" s="35"/>
      <c r="AE123" s="36"/>
      <c r="AF123" s="36"/>
      <c r="AG123" s="36"/>
      <c r="AH123" s="36"/>
      <c r="AI123" s="36"/>
    </row>
    <row r="124" spans="1:35" ht="90.6" customHeight="1" thickBot="1" x14ac:dyDescent="0.25">
      <c r="A124" s="82" t="s">
        <v>7</v>
      </c>
      <c r="B124" s="82"/>
      <c r="C124" s="90" t="str">
        <f>C103</f>
        <v>Доля учителей общеобразовательных организаций, вовлеченных в национальную систему профессионального роста педагогических работников, процент</v>
      </c>
      <c r="D124" s="90"/>
      <c r="E124" s="90"/>
      <c r="F124" s="90"/>
      <c r="G124" s="90"/>
      <c r="H124" s="82" t="s">
        <v>7</v>
      </c>
      <c r="I124" s="82"/>
      <c r="J124" s="90" t="str">
        <f>J103</f>
        <v>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 нет/да</v>
      </c>
      <c r="K124" s="90"/>
      <c r="L124" s="90"/>
      <c r="M124" s="90"/>
      <c r="N124" s="90"/>
      <c r="O124" s="82" t="s">
        <v>7</v>
      </c>
      <c r="P124" s="82"/>
      <c r="Q124" s="90" t="str">
        <f>Q103</f>
        <v>Доля педагогических работников, прошедших добровольную независимую оценку квалификации, процент</v>
      </c>
      <c r="R124" s="90"/>
      <c r="S124" s="90"/>
      <c r="T124" s="90"/>
      <c r="U124" s="90"/>
      <c r="V124" s="96" t="s">
        <v>7</v>
      </c>
      <c r="W124" s="96"/>
      <c r="X124" s="97" t="str">
        <f>X103</f>
        <v>Доля руководителей муниципальных общеобразовательных организаций прошедших аттестацию в соответствие с новой единой моделью аттестации руководителей, процент</v>
      </c>
      <c r="Y124" s="97"/>
      <c r="Z124" s="97"/>
      <c r="AA124" s="97"/>
      <c r="AB124" s="97"/>
      <c r="AC124" s="96" t="s">
        <v>7</v>
      </c>
      <c r="AD124" s="96"/>
      <c r="AE124" s="97" t="str">
        <f>AE103</f>
        <v>Доля учителей в возрасте до 35 лет вовлечены в различные формы поддержки и сопровождения в первые три года работы, процент</v>
      </c>
      <c r="AF124" s="97"/>
      <c r="AG124" s="97"/>
      <c r="AH124" s="97"/>
      <c r="AI124" s="97"/>
    </row>
    <row r="125" spans="1:35" ht="27" customHeight="1" thickBot="1" x14ac:dyDescent="0.25">
      <c r="A125" s="82" t="str">
        <f>"Значение регионального проекта на конец "&amp;A106&amp;" года (справочно)"</f>
        <v>Значение регионального проекта на конец 2023 года (справочно)</v>
      </c>
      <c r="B125" s="82"/>
      <c r="C125" s="82"/>
      <c r="D125" s="4">
        <f>F11</f>
        <v>40</v>
      </c>
      <c r="H125" s="82" t="str">
        <f>"Значение регионального проекта на конец "&amp;H106&amp;" года (справочно)"</f>
        <v>Значение регионального проекта на конец 2023 года (справочно)</v>
      </c>
      <c r="I125" s="82"/>
      <c r="J125" s="82"/>
      <c r="K125" s="4">
        <f>M11</f>
        <v>0</v>
      </c>
      <c r="O125" s="82" t="str">
        <f>"Значение регионального проекта на конец "&amp;O106&amp;" года (справочно)"</f>
        <v>Значение регионального проекта на конец 2023 года (справочно)</v>
      </c>
      <c r="P125" s="82"/>
      <c r="Q125" s="82"/>
      <c r="R125" s="4">
        <f>T11</f>
        <v>7</v>
      </c>
      <c r="V125" s="96" t="str">
        <f>"Значение регионального проекта на конец "&amp;V106&amp;" года (справочно)"</f>
        <v>Значение регионального проекта на конец 2023 года (справочно)</v>
      </c>
      <c r="W125" s="96"/>
      <c r="X125" s="96"/>
      <c r="Y125" s="40">
        <f>AA11</f>
        <v>68.900000000000006</v>
      </c>
      <c r="Z125" s="45"/>
      <c r="AA125" s="45"/>
      <c r="AB125" s="45"/>
      <c r="AC125" s="96" t="str">
        <f>"Значение регионального проекта на конец "&amp;AC106&amp;" года (справочно)"</f>
        <v>Значение регионального проекта на конец 2023 года (справочно)</v>
      </c>
      <c r="AD125" s="96"/>
      <c r="AE125" s="96"/>
      <c r="AF125" s="40">
        <f>AH11</f>
        <v>55</v>
      </c>
      <c r="AG125" s="45"/>
      <c r="AH125" s="45"/>
      <c r="AI125" s="45"/>
    </row>
    <row r="126" spans="1:35" ht="27" customHeight="1" thickBot="1" x14ac:dyDescent="0.25">
      <c r="A126" s="82" t="str">
        <f>"Значение по муниципалитету на конец "&amp;A106&amp;" года"</f>
        <v>Значение по муниципалитету на конец 2023 года</v>
      </c>
      <c r="B126" s="82"/>
      <c r="C126" s="82"/>
      <c r="D126" s="4">
        <f>F14</f>
        <v>40</v>
      </c>
      <c r="H126" s="82" t="str">
        <f>"Значение по муниципалитету на конец "&amp;H106&amp;" года"</f>
        <v>Значение по муниципалитету на конец 2023 года</v>
      </c>
      <c r="I126" s="82"/>
      <c r="J126" s="82"/>
      <c r="K126" s="4">
        <f>M14</f>
        <v>7</v>
      </c>
      <c r="O126" s="82" t="str">
        <f>"Значение по муниципалитету на конец "&amp;O106&amp;" года"</f>
        <v>Значение по муниципалитету на конец 2023 года</v>
      </c>
      <c r="P126" s="82"/>
      <c r="Q126" s="82"/>
      <c r="R126" s="4">
        <f>T14</f>
        <v>7</v>
      </c>
      <c r="V126" s="96" t="str">
        <f>"Значение по муниципалитету на конец "&amp;V106&amp;" года"</f>
        <v>Значение по муниципалитету на конец 2023 года</v>
      </c>
      <c r="W126" s="96"/>
      <c r="X126" s="96"/>
      <c r="Y126" s="40">
        <f>AA14</f>
        <v>68.900000000000006</v>
      </c>
      <c r="Z126" s="45"/>
      <c r="AA126" s="45"/>
      <c r="AB126" s="45"/>
      <c r="AC126" s="96" t="str">
        <f>"Значение по муниципалитету на конец "&amp;AC106&amp;" года"</f>
        <v>Значение по муниципалитету на конец 2023 года</v>
      </c>
      <c r="AD126" s="96"/>
      <c r="AE126" s="96"/>
      <c r="AF126" s="40">
        <f>AH14</f>
        <v>55</v>
      </c>
      <c r="AG126" s="45"/>
      <c r="AH126" s="45"/>
      <c r="AI126" s="45"/>
    </row>
    <row r="127" spans="1:35" ht="29.45" customHeight="1" x14ac:dyDescent="0.2">
      <c r="A127" s="7">
        <v>2024</v>
      </c>
      <c r="B127" s="89" t="str">
        <f>"ДОРОЖНАЯ КАРТА НА "&amp;A127&amp;" ГОД"</f>
        <v>ДОРОЖНАЯ КАРТА НА 2024 ГОД</v>
      </c>
      <c r="C127" s="89"/>
      <c r="D127" s="89"/>
      <c r="E127" s="89"/>
      <c r="F127" s="89"/>
      <c r="G127" s="89"/>
      <c r="H127" s="7">
        <v>2024</v>
      </c>
      <c r="I127" s="89" t="str">
        <f>"ДОРОЖНАЯ КАРТА НА "&amp;H127&amp;" ГОД"</f>
        <v>ДОРОЖНАЯ КАРТА НА 2024 ГОД</v>
      </c>
      <c r="J127" s="89"/>
      <c r="K127" s="89"/>
      <c r="L127" s="89"/>
      <c r="M127" s="89"/>
      <c r="N127" s="89"/>
      <c r="O127" s="7">
        <v>2024</v>
      </c>
      <c r="P127" s="89" t="str">
        <f>"ДОРОЖНАЯ КАРТА НА "&amp;O127&amp;" ГОД"</f>
        <v>ДОРОЖНАЯ КАРТА НА 2024 ГОД</v>
      </c>
      <c r="Q127" s="89"/>
      <c r="R127" s="89"/>
      <c r="S127" s="89"/>
      <c r="T127" s="89"/>
      <c r="U127" s="89"/>
      <c r="V127" s="44">
        <v>2024</v>
      </c>
      <c r="W127" s="98" t="str">
        <f>"ДОРОЖНАЯ КАРТА НА "&amp;V127&amp;" ГОД"</f>
        <v>ДОРОЖНАЯ КАРТА НА 2024 ГОД</v>
      </c>
      <c r="X127" s="98"/>
      <c r="Y127" s="98"/>
      <c r="Z127" s="98"/>
      <c r="AA127" s="98"/>
      <c r="AB127" s="98"/>
      <c r="AC127" s="44">
        <v>2024</v>
      </c>
      <c r="AD127" s="98" t="str">
        <f>"ДОРОЖНАЯ КАРТА НА "&amp;AC127&amp;" ГОД"</f>
        <v>ДОРОЖНАЯ КАРТА НА 2024 ГОД</v>
      </c>
      <c r="AE127" s="98"/>
      <c r="AF127" s="98"/>
      <c r="AG127" s="98"/>
      <c r="AH127" s="98"/>
      <c r="AI127" s="98"/>
    </row>
    <row r="128" spans="1:35" ht="24.6" customHeight="1" x14ac:dyDescent="0.2">
      <c r="A128" s="90" t="str">
        <f>"Мероприятия, влияющие на изменение показателя в "&amp;A127&amp;" году"</f>
        <v>Мероприятия, влияющие на изменение показателя в 2024 году</v>
      </c>
      <c r="B128" s="90"/>
      <c r="C128" s="90"/>
      <c r="D128" s="90"/>
      <c r="E128" s="90"/>
      <c r="F128" s="90"/>
      <c r="G128" s="90"/>
      <c r="H128" s="90" t="str">
        <f>"Мероприятия, влияющие на изменение показателя в "&amp;H127&amp;" году"</f>
        <v>Мероприятия, влияющие на изменение показателя в 2024 году</v>
      </c>
      <c r="I128" s="90"/>
      <c r="J128" s="90"/>
      <c r="K128" s="90"/>
      <c r="L128" s="90"/>
      <c r="M128" s="90"/>
      <c r="N128" s="90"/>
      <c r="O128" s="90" t="str">
        <f>"Мероприятия, влияющие на изменение показателя в "&amp;O127&amp;" году"</f>
        <v>Мероприятия, влияющие на изменение показателя в 2024 году</v>
      </c>
      <c r="P128" s="90"/>
      <c r="Q128" s="90"/>
      <c r="R128" s="90"/>
      <c r="S128" s="90"/>
      <c r="T128" s="90"/>
      <c r="U128" s="90"/>
      <c r="V128" s="97" t="str">
        <f>"Мероприятия, влияющие на изменение показателя в "&amp;V127&amp;" году"</f>
        <v>Мероприятия, влияющие на изменение показателя в 2024 году</v>
      </c>
      <c r="W128" s="97"/>
      <c r="X128" s="97"/>
      <c r="Y128" s="97"/>
      <c r="Z128" s="97"/>
      <c r="AA128" s="97"/>
      <c r="AB128" s="97"/>
      <c r="AC128" s="97" t="str">
        <f>"Мероприятия, влияющие на изменение показателя в "&amp;AC127&amp;" году"</f>
        <v>Мероприятия, влияющие на изменение показателя в 2024 году</v>
      </c>
      <c r="AD128" s="97"/>
      <c r="AE128" s="97"/>
      <c r="AF128" s="97"/>
      <c r="AG128" s="97"/>
      <c r="AH128" s="97"/>
      <c r="AI128" s="97"/>
    </row>
    <row r="129" spans="1:35" ht="28.5" x14ac:dyDescent="0.2">
      <c r="A129" s="3" t="s">
        <v>0</v>
      </c>
      <c r="B129" s="3" t="s">
        <v>1</v>
      </c>
      <c r="C129" s="3" t="s">
        <v>2</v>
      </c>
      <c r="D129" s="3" t="s">
        <v>6</v>
      </c>
      <c r="E129" s="3" t="s">
        <v>3</v>
      </c>
      <c r="F129" s="3" t="s">
        <v>4</v>
      </c>
      <c r="G129" s="3" t="s">
        <v>5</v>
      </c>
      <c r="H129" s="3" t="s">
        <v>0</v>
      </c>
      <c r="I129" s="3" t="s">
        <v>1</v>
      </c>
      <c r="J129" s="3" t="s">
        <v>2</v>
      </c>
      <c r="K129" s="3" t="s">
        <v>6</v>
      </c>
      <c r="L129" s="3" t="s">
        <v>3</v>
      </c>
      <c r="M129" s="3" t="s">
        <v>4</v>
      </c>
      <c r="N129" s="3" t="s">
        <v>5</v>
      </c>
      <c r="O129" s="3" t="s">
        <v>0</v>
      </c>
      <c r="P129" s="3" t="s">
        <v>1</v>
      </c>
      <c r="Q129" s="3" t="s">
        <v>2</v>
      </c>
      <c r="R129" s="3" t="s">
        <v>6</v>
      </c>
      <c r="S129" s="3" t="s">
        <v>3</v>
      </c>
      <c r="T129" s="3" t="s">
        <v>4</v>
      </c>
      <c r="U129" s="3" t="s">
        <v>5</v>
      </c>
      <c r="V129" s="36" t="s">
        <v>0</v>
      </c>
      <c r="W129" s="36" t="s">
        <v>1</v>
      </c>
      <c r="X129" s="36" t="s">
        <v>2</v>
      </c>
      <c r="Y129" s="36" t="s">
        <v>6</v>
      </c>
      <c r="Z129" s="36" t="s">
        <v>3</v>
      </c>
      <c r="AA129" s="36" t="s">
        <v>4</v>
      </c>
      <c r="AB129" s="36" t="s">
        <v>5</v>
      </c>
      <c r="AC129" s="36" t="s">
        <v>0</v>
      </c>
      <c r="AD129" s="36" t="s">
        <v>1</v>
      </c>
      <c r="AE129" s="36" t="s">
        <v>2</v>
      </c>
      <c r="AF129" s="36" t="s">
        <v>6</v>
      </c>
      <c r="AG129" s="36" t="s">
        <v>3</v>
      </c>
      <c r="AH129" s="36" t="s">
        <v>4</v>
      </c>
      <c r="AI129" s="36" t="s">
        <v>5</v>
      </c>
    </row>
    <row r="130" spans="1:35" ht="99.75" x14ac:dyDescent="0.2">
      <c r="A130" s="20">
        <v>45292</v>
      </c>
      <c r="B130" s="20">
        <v>45627</v>
      </c>
      <c r="C130" s="3" t="s">
        <v>280</v>
      </c>
      <c r="D130" s="3" t="s">
        <v>187</v>
      </c>
      <c r="E130" s="3" t="s">
        <v>278</v>
      </c>
      <c r="F130" s="3">
        <v>83914221438</v>
      </c>
      <c r="G130" s="49" t="s">
        <v>276</v>
      </c>
      <c r="H130" s="20"/>
      <c r="I130" s="20"/>
      <c r="J130" s="3"/>
      <c r="K130" s="3"/>
      <c r="L130" s="3"/>
      <c r="M130" s="3"/>
      <c r="N130" s="3"/>
      <c r="O130" s="20">
        <v>45292</v>
      </c>
      <c r="P130" s="20">
        <v>45627</v>
      </c>
      <c r="Q130" s="3" t="s">
        <v>287</v>
      </c>
      <c r="R130" s="3" t="s">
        <v>187</v>
      </c>
      <c r="S130" s="3" t="s">
        <v>278</v>
      </c>
      <c r="T130" s="3">
        <v>83914221438</v>
      </c>
      <c r="U130" s="52" t="s">
        <v>276</v>
      </c>
      <c r="V130" s="35">
        <v>45292</v>
      </c>
      <c r="W130" s="35">
        <v>45627</v>
      </c>
      <c r="X130" s="66" t="s">
        <v>290</v>
      </c>
      <c r="Y130" s="3" t="s">
        <v>187</v>
      </c>
      <c r="Z130" s="3" t="s">
        <v>278</v>
      </c>
      <c r="AA130" s="3">
        <v>83914221438</v>
      </c>
      <c r="AB130" s="52" t="s">
        <v>276</v>
      </c>
      <c r="AC130" s="35">
        <v>45536</v>
      </c>
      <c r="AD130" s="35">
        <v>45627</v>
      </c>
      <c r="AE130" s="73" t="s">
        <v>292</v>
      </c>
      <c r="AF130" s="3" t="s">
        <v>187</v>
      </c>
      <c r="AG130" s="73" t="s">
        <v>278</v>
      </c>
      <c r="AH130" s="73">
        <v>83914221438</v>
      </c>
      <c r="AI130" s="52" t="s">
        <v>276</v>
      </c>
    </row>
    <row r="131" spans="1:35" ht="108" x14ac:dyDescent="0.2">
      <c r="A131" s="20">
        <v>45292</v>
      </c>
      <c r="B131" s="20">
        <v>45627</v>
      </c>
      <c r="C131" s="3" t="s">
        <v>286</v>
      </c>
      <c r="D131" s="3" t="s">
        <v>187</v>
      </c>
      <c r="E131" s="3" t="s">
        <v>278</v>
      </c>
      <c r="F131" s="3">
        <v>83914221438</v>
      </c>
      <c r="G131" s="49" t="s">
        <v>276</v>
      </c>
      <c r="H131" s="20"/>
      <c r="I131" s="20"/>
      <c r="J131" s="3"/>
      <c r="K131" s="3"/>
      <c r="L131" s="3"/>
      <c r="M131" s="3"/>
      <c r="N131" s="3"/>
      <c r="O131" s="20"/>
      <c r="P131" s="20"/>
      <c r="Q131" s="3"/>
      <c r="R131" s="3"/>
      <c r="S131" s="3"/>
      <c r="T131" s="3"/>
      <c r="U131" s="3"/>
      <c r="V131" s="35"/>
      <c r="W131" s="35"/>
      <c r="X131" s="36"/>
      <c r="Y131" s="36"/>
      <c r="Z131" s="36"/>
      <c r="AA131" s="36"/>
      <c r="AB131" s="36"/>
      <c r="AC131" s="35">
        <v>45536</v>
      </c>
      <c r="AD131" s="35">
        <v>45627</v>
      </c>
      <c r="AE131" s="73" t="s">
        <v>293</v>
      </c>
      <c r="AF131" s="3" t="s">
        <v>187</v>
      </c>
      <c r="AG131" s="73" t="s">
        <v>278</v>
      </c>
      <c r="AH131" s="73">
        <v>83914221438</v>
      </c>
      <c r="AI131" s="52" t="s">
        <v>276</v>
      </c>
    </row>
    <row r="132" spans="1:35" ht="72" x14ac:dyDescent="0.2">
      <c r="A132" s="20">
        <v>45292</v>
      </c>
      <c r="B132" s="20">
        <v>45627</v>
      </c>
      <c r="C132" s="3" t="s">
        <v>281</v>
      </c>
      <c r="D132" s="3" t="s">
        <v>187</v>
      </c>
      <c r="E132" s="3" t="s">
        <v>278</v>
      </c>
      <c r="F132" s="3">
        <v>83914221438</v>
      </c>
      <c r="G132" s="49" t="s">
        <v>276</v>
      </c>
      <c r="H132" s="20"/>
      <c r="I132" s="20"/>
      <c r="J132" s="3"/>
      <c r="K132" s="3"/>
      <c r="L132" s="3"/>
      <c r="M132" s="3"/>
      <c r="N132" s="3"/>
      <c r="O132" s="20"/>
      <c r="P132" s="20"/>
      <c r="Q132" s="3"/>
      <c r="R132" s="3"/>
      <c r="S132" s="3"/>
      <c r="T132" s="3"/>
      <c r="U132" s="3"/>
      <c r="V132" s="35"/>
      <c r="W132" s="35"/>
      <c r="X132" s="36"/>
      <c r="Y132" s="36"/>
      <c r="Z132" s="36"/>
      <c r="AA132" s="36"/>
      <c r="AB132" s="36"/>
      <c r="AC132" s="35">
        <v>45474</v>
      </c>
      <c r="AD132" s="35">
        <v>45505</v>
      </c>
      <c r="AE132" s="73" t="s">
        <v>294</v>
      </c>
      <c r="AF132" s="3" t="s">
        <v>187</v>
      </c>
      <c r="AG132" s="73" t="s">
        <v>278</v>
      </c>
      <c r="AH132" s="73">
        <v>83914221438</v>
      </c>
      <c r="AI132" s="52" t="s">
        <v>276</v>
      </c>
    </row>
    <row r="133" spans="1:35" ht="71.25" x14ac:dyDescent="0.2">
      <c r="A133" s="20">
        <v>45474</v>
      </c>
      <c r="B133" s="20">
        <v>45657</v>
      </c>
      <c r="C133" s="3" t="s">
        <v>284</v>
      </c>
      <c r="D133" s="3" t="s">
        <v>187</v>
      </c>
      <c r="E133" s="3" t="s">
        <v>278</v>
      </c>
      <c r="F133" s="3">
        <v>83914221438</v>
      </c>
      <c r="G133" s="49" t="s">
        <v>276</v>
      </c>
      <c r="H133" s="20"/>
      <c r="I133" s="20"/>
      <c r="J133" s="3"/>
      <c r="K133" s="3"/>
      <c r="L133" s="3"/>
      <c r="M133" s="3"/>
      <c r="N133" s="3"/>
      <c r="O133" s="20"/>
      <c r="P133" s="20"/>
      <c r="Q133" s="3"/>
      <c r="R133" s="3"/>
      <c r="S133" s="3"/>
      <c r="T133" s="3"/>
      <c r="U133" s="3"/>
      <c r="V133" s="35"/>
      <c r="W133" s="35"/>
      <c r="X133" s="36"/>
      <c r="Y133" s="36"/>
      <c r="Z133" s="36"/>
      <c r="AA133" s="36"/>
      <c r="AB133" s="36"/>
      <c r="AC133" s="35">
        <v>45292</v>
      </c>
      <c r="AD133" s="35">
        <v>45627</v>
      </c>
      <c r="AE133" s="73" t="s">
        <v>297</v>
      </c>
      <c r="AF133" s="3" t="s">
        <v>187</v>
      </c>
      <c r="AG133" s="73" t="s">
        <v>278</v>
      </c>
      <c r="AH133" s="73">
        <v>83914221438</v>
      </c>
      <c r="AI133" s="52" t="s">
        <v>276</v>
      </c>
    </row>
    <row r="134" spans="1:35" ht="72" x14ac:dyDescent="0.2">
      <c r="A134" s="20"/>
      <c r="B134" s="20"/>
      <c r="C134" s="3"/>
      <c r="D134" s="3"/>
      <c r="E134" s="3"/>
      <c r="F134" s="3"/>
      <c r="G134" s="3"/>
      <c r="H134" s="20"/>
      <c r="I134" s="20"/>
      <c r="J134" s="3"/>
      <c r="K134" s="3"/>
      <c r="L134" s="3"/>
      <c r="M134" s="3"/>
      <c r="N134" s="3"/>
      <c r="O134" s="20"/>
      <c r="P134" s="20"/>
      <c r="Q134" s="3"/>
      <c r="R134" s="3"/>
      <c r="S134" s="3"/>
      <c r="T134" s="3"/>
      <c r="U134" s="3"/>
      <c r="V134" s="35"/>
      <c r="W134" s="35"/>
      <c r="X134" s="36"/>
      <c r="Y134" s="36"/>
      <c r="Z134" s="36"/>
      <c r="AA134" s="36"/>
      <c r="AB134" s="36"/>
      <c r="AC134" s="35">
        <v>45444</v>
      </c>
      <c r="AD134" s="35">
        <v>45505</v>
      </c>
      <c r="AE134" s="73" t="s">
        <v>296</v>
      </c>
      <c r="AF134" s="3" t="s">
        <v>187</v>
      </c>
      <c r="AG134" s="73" t="s">
        <v>278</v>
      </c>
      <c r="AH134" s="73">
        <v>83914221438</v>
      </c>
      <c r="AI134" s="52" t="s">
        <v>276</v>
      </c>
    </row>
    <row r="135" spans="1:35" x14ac:dyDescent="0.2">
      <c r="A135" s="20"/>
      <c r="B135" s="20"/>
      <c r="C135" s="3"/>
      <c r="D135" s="3"/>
      <c r="E135" s="3"/>
      <c r="F135" s="3"/>
      <c r="G135" s="3"/>
      <c r="H135" s="20"/>
      <c r="I135" s="20"/>
      <c r="J135" s="3"/>
      <c r="K135" s="3"/>
      <c r="L135" s="3"/>
      <c r="M135" s="3"/>
      <c r="N135" s="3"/>
      <c r="O135" s="20"/>
      <c r="P135" s="20"/>
      <c r="Q135" s="3"/>
      <c r="R135" s="3"/>
      <c r="S135" s="3"/>
      <c r="T135" s="3"/>
      <c r="U135" s="3"/>
      <c r="V135" s="35"/>
      <c r="W135" s="35"/>
      <c r="X135" s="36"/>
      <c r="Y135" s="36"/>
      <c r="Z135" s="36"/>
      <c r="AA135" s="36"/>
      <c r="AB135" s="36"/>
      <c r="AC135" s="35"/>
      <c r="AD135" s="35"/>
      <c r="AE135" s="36"/>
      <c r="AF135" s="36"/>
      <c r="AG135" s="36"/>
      <c r="AH135" s="36"/>
      <c r="AI135" s="36"/>
    </row>
    <row r="136" spans="1:35" x14ac:dyDescent="0.2">
      <c r="A136" s="20"/>
      <c r="B136" s="20"/>
      <c r="C136" s="3"/>
      <c r="D136" s="3"/>
      <c r="E136" s="3"/>
      <c r="F136" s="3"/>
      <c r="G136" s="3"/>
      <c r="H136" s="20"/>
      <c r="I136" s="20"/>
      <c r="J136" s="3"/>
      <c r="K136" s="3"/>
      <c r="L136" s="3"/>
      <c r="M136" s="3"/>
      <c r="N136" s="3"/>
      <c r="O136" s="20"/>
      <c r="P136" s="20"/>
      <c r="Q136" s="3"/>
      <c r="R136" s="3"/>
      <c r="S136" s="3"/>
      <c r="T136" s="3"/>
      <c r="U136" s="3"/>
      <c r="V136" s="35"/>
      <c r="W136" s="35"/>
      <c r="X136" s="36"/>
      <c r="Y136" s="36"/>
      <c r="Z136" s="36"/>
      <c r="AA136" s="36"/>
      <c r="AB136" s="36"/>
      <c r="AC136" s="35"/>
      <c r="AD136" s="35"/>
      <c r="AE136" s="36"/>
      <c r="AF136" s="36"/>
      <c r="AG136" s="36"/>
      <c r="AH136" s="36"/>
      <c r="AI136" s="36"/>
    </row>
    <row r="137" spans="1:35" x14ac:dyDescent="0.2">
      <c r="A137" s="20"/>
      <c r="B137" s="20"/>
      <c r="C137" s="3"/>
      <c r="D137" s="3"/>
      <c r="E137" s="3"/>
      <c r="F137" s="3"/>
      <c r="G137" s="3"/>
      <c r="H137" s="20"/>
      <c r="I137" s="20"/>
      <c r="J137" s="3"/>
      <c r="K137" s="3"/>
      <c r="L137" s="3"/>
      <c r="M137" s="3"/>
      <c r="N137" s="3"/>
      <c r="O137" s="20"/>
      <c r="P137" s="20"/>
      <c r="Q137" s="3"/>
      <c r="R137" s="3"/>
      <c r="S137" s="3"/>
      <c r="T137" s="3"/>
      <c r="U137" s="3"/>
      <c r="V137" s="35"/>
      <c r="W137" s="35"/>
      <c r="X137" s="36"/>
      <c r="Y137" s="36"/>
      <c r="Z137" s="36"/>
      <c r="AA137" s="36"/>
      <c r="AB137" s="36"/>
      <c r="AC137" s="35"/>
      <c r="AD137" s="35"/>
      <c r="AE137" s="36"/>
      <c r="AF137" s="36"/>
      <c r="AG137" s="36"/>
      <c r="AH137" s="36"/>
      <c r="AI137" s="36"/>
    </row>
    <row r="138" spans="1:35" x14ac:dyDescent="0.2">
      <c r="A138" s="20"/>
      <c r="B138" s="20"/>
      <c r="C138" s="3"/>
      <c r="D138" s="3"/>
      <c r="E138" s="3"/>
      <c r="F138" s="3"/>
      <c r="G138" s="3"/>
      <c r="H138" s="20"/>
      <c r="I138" s="20"/>
      <c r="J138" s="3"/>
      <c r="K138" s="3"/>
      <c r="L138" s="3"/>
      <c r="M138" s="3"/>
      <c r="N138" s="3"/>
      <c r="O138" s="20"/>
      <c r="P138" s="20"/>
      <c r="Q138" s="3"/>
      <c r="R138" s="3"/>
      <c r="S138" s="3"/>
      <c r="T138" s="3"/>
      <c r="U138" s="3"/>
      <c r="V138" s="35"/>
      <c r="W138" s="35"/>
      <c r="X138" s="36"/>
      <c r="Y138" s="36"/>
      <c r="Z138" s="36"/>
      <c r="AA138" s="36"/>
      <c r="AB138" s="36"/>
      <c r="AC138" s="35"/>
      <c r="AD138" s="35"/>
      <c r="AE138" s="36"/>
      <c r="AF138" s="36"/>
      <c r="AG138" s="36"/>
      <c r="AH138" s="36"/>
      <c r="AI138" s="36"/>
    </row>
    <row r="139" spans="1:35" x14ac:dyDescent="0.2">
      <c r="A139" s="20"/>
      <c r="B139" s="20"/>
      <c r="C139" s="3"/>
      <c r="D139" s="3"/>
      <c r="E139" s="3"/>
      <c r="F139" s="3"/>
      <c r="G139" s="3"/>
      <c r="H139" s="20"/>
      <c r="I139" s="20"/>
      <c r="J139" s="3"/>
      <c r="K139" s="3"/>
      <c r="L139" s="3"/>
      <c r="M139" s="3"/>
      <c r="N139" s="3"/>
      <c r="O139" s="20"/>
      <c r="P139" s="20"/>
      <c r="Q139" s="3"/>
      <c r="R139" s="3"/>
      <c r="S139" s="3"/>
      <c r="T139" s="3"/>
      <c r="U139" s="3"/>
      <c r="V139" s="35"/>
      <c r="W139" s="35"/>
      <c r="X139" s="36"/>
      <c r="Y139" s="36"/>
      <c r="Z139" s="36"/>
      <c r="AA139" s="36"/>
      <c r="AB139" s="36"/>
      <c r="AC139" s="35"/>
      <c r="AD139" s="35"/>
      <c r="AE139" s="36"/>
      <c r="AF139" s="36"/>
      <c r="AG139" s="36"/>
      <c r="AH139" s="36"/>
      <c r="AI139" s="36"/>
    </row>
    <row r="140" spans="1:35" x14ac:dyDescent="0.2">
      <c r="A140" s="20"/>
      <c r="B140" s="20"/>
      <c r="C140" s="3"/>
      <c r="D140" s="3"/>
      <c r="E140" s="3"/>
      <c r="F140" s="3"/>
      <c r="G140" s="3"/>
      <c r="H140" s="20"/>
      <c r="I140" s="20"/>
      <c r="J140" s="3"/>
      <c r="K140" s="3"/>
      <c r="L140" s="3"/>
      <c r="M140" s="3"/>
      <c r="N140" s="3"/>
      <c r="O140" s="20"/>
      <c r="P140" s="20"/>
      <c r="Q140" s="3"/>
      <c r="R140" s="3"/>
      <c r="S140" s="3"/>
      <c r="T140" s="3"/>
      <c r="U140" s="3"/>
      <c r="V140" s="35"/>
      <c r="W140" s="35"/>
      <c r="X140" s="36"/>
      <c r="Y140" s="36"/>
      <c r="Z140" s="36"/>
      <c r="AA140" s="36"/>
      <c r="AB140" s="36"/>
      <c r="AC140" s="35"/>
      <c r="AD140" s="35"/>
      <c r="AE140" s="36"/>
      <c r="AF140" s="36"/>
      <c r="AG140" s="36"/>
      <c r="AH140" s="36"/>
      <c r="AI140" s="36"/>
    </row>
    <row r="141" spans="1:35" x14ac:dyDescent="0.2">
      <c r="A141" s="20"/>
      <c r="B141" s="20"/>
      <c r="C141" s="3"/>
      <c r="D141" s="3"/>
      <c r="E141" s="3"/>
      <c r="F141" s="3"/>
      <c r="G141" s="3"/>
      <c r="H141" s="20"/>
      <c r="I141" s="20"/>
      <c r="J141" s="3"/>
      <c r="K141" s="3"/>
      <c r="L141" s="3"/>
      <c r="M141" s="3"/>
      <c r="N141" s="3"/>
      <c r="O141" s="20"/>
      <c r="P141" s="20"/>
      <c r="Q141" s="3"/>
      <c r="R141" s="3"/>
      <c r="S141" s="3"/>
      <c r="T141" s="3"/>
      <c r="U141" s="3"/>
      <c r="V141" s="35"/>
      <c r="W141" s="35"/>
      <c r="X141" s="36"/>
      <c r="Y141" s="36"/>
      <c r="Z141" s="36"/>
      <c r="AA141" s="36"/>
      <c r="AB141" s="36"/>
      <c r="AC141" s="35"/>
      <c r="AD141" s="35"/>
      <c r="AE141" s="36"/>
      <c r="AF141" s="36"/>
      <c r="AG141" s="36"/>
      <c r="AH141" s="36"/>
      <c r="AI141" s="36"/>
    </row>
    <row r="142" spans="1:35" x14ac:dyDescent="0.2">
      <c r="A142" s="20"/>
      <c r="B142" s="20"/>
      <c r="C142" s="3"/>
      <c r="D142" s="3"/>
      <c r="E142" s="3"/>
      <c r="F142" s="3"/>
      <c r="G142" s="3"/>
      <c r="H142" s="20"/>
      <c r="I142" s="20"/>
      <c r="J142" s="3"/>
      <c r="K142" s="3"/>
      <c r="L142" s="3"/>
      <c r="M142" s="3"/>
      <c r="N142" s="3"/>
      <c r="O142" s="20"/>
      <c r="P142" s="20"/>
      <c r="Q142" s="3"/>
      <c r="R142" s="3"/>
      <c r="S142" s="3"/>
      <c r="T142" s="3"/>
      <c r="U142" s="3"/>
      <c r="V142" s="35"/>
      <c r="W142" s="35"/>
      <c r="X142" s="36"/>
      <c r="Y142" s="36"/>
      <c r="Z142" s="36"/>
      <c r="AA142" s="36"/>
      <c r="AB142" s="36"/>
      <c r="AC142" s="35"/>
      <c r="AD142" s="35"/>
      <c r="AE142" s="36"/>
      <c r="AF142" s="36"/>
      <c r="AG142" s="36"/>
      <c r="AH142" s="36"/>
      <c r="AI142" s="36"/>
    </row>
    <row r="143" spans="1:35" x14ac:dyDescent="0.2">
      <c r="A143" s="20"/>
      <c r="B143" s="20"/>
      <c r="C143" s="3"/>
      <c r="D143" s="3"/>
      <c r="E143" s="3"/>
      <c r="F143" s="3"/>
      <c r="G143" s="3"/>
      <c r="H143" s="20"/>
      <c r="I143" s="20"/>
      <c r="J143" s="3"/>
      <c r="K143" s="3"/>
      <c r="L143" s="3"/>
      <c r="M143" s="3"/>
      <c r="N143" s="3"/>
      <c r="O143" s="20"/>
      <c r="P143" s="20"/>
      <c r="Q143" s="3"/>
      <c r="R143" s="3"/>
      <c r="S143" s="3"/>
      <c r="T143" s="3"/>
      <c r="U143" s="3"/>
      <c r="V143" s="35"/>
      <c r="W143" s="35"/>
      <c r="X143" s="36"/>
      <c r="Y143" s="36"/>
      <c r="Z143" s="36"/>
      <c r="AA143" s="36"/>
      <c r="AB143" s="36"/>
      <c r="AC143" s="35"/>
      <c r="AD143" s="35"/>
      <c r="AE143" s="36"/>
      <c r="AF143" s="36"/>
      <c r="AG143" s="36"/>
      <c r="AH143" s="36"/>
      <c r="AI143" s="36"/>
    </row>
    <row r="144" spans="1:35" x14ac:dyDescent="0.2">
      <c r="A144" s="20"/>
      <c r="B144" s="20"/>
      <c r="C144" s="3"/>
      <c r="D144" s="3"/>
      <c r="E144" s="3"/>
      <c r="F144" s="3"/>
      <c r="G144" s="3"/>
      <c r="H144" s="20"/>
      <c r="I144" s="20"/>
      <c r="J144" s="3"/>
      <c r="K144" s="3"/>
      <c r="L144" s="3"/>
      <c r="M144" s="3"/>
      <c r="N144" s="3"/>
      <c r="O144" s="20"/>
      <c r="P144" s="20"/>
      <c r="Q144" s="3"/>
      <c r="R144" s="3"/>
      <c r="S144" s="3"/>
      <c r="T144" s="3"/>
      <c r="U144" s="3"/>
      <c r="V144" s="35"/>
      <c r="W144" s="35"/>
      <c r="X144" s="36"/>
      <c r="Y144" s="36"/>
      <c r="Z144" s="36"/>
      <c r="AA144" s="36"/>
      <c r="AB144" s="36"/>
      <c r="AC144" s="35"/>
      <c r="AD144" s="35"/>
      <c r="AE144" s="36"/>
      <c r="AF144" s="36"/>
      <c r="AG144" s="36"/>
      <c r="AH144" s="36"/>
      <c r="AI144" s="36"/>
    </row>
    <row r="145" spans="1:35" ht="90.6" customHeight="1" thickBot="1" x14ac:dyDescent="0.25">
      <c r="A145" s="82" t="s">
        <v>7</v>
      </c>
      <c r="B145" s="82"/>
      <c r="C145" s="90" t="str">
        <f>C124</f>
        <v>Доля учителей общеобразовательных организаций, вовлеченных в национальную систему профессионального роста педагогических работников, процент</v>
      </c>
      <c r="D145" s="90"/>
      <c r="E145" s="90"/>
      <c r="F145" s="90"/>
      <c r="G145" s="90"/>
      <c r="H145" s="82" t="s">
        <v>7</v>
      </c>
      <c r="I145" s="82"/>
      <c r="J145" s="90" t="str">
        <f>J124</f>
        <v>Обеспечена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 нет/да</v>
      </c>
      <c r="K145" s="90"/>
      <c r="L145" s="90"/>
      <c r="M145" s="90"/>
      <c r="N145" s="90"/>
      <c r="O145" s="82" t="s">
        <v>7</v>
      </c>
      <c r="P145" s="82"/>
      <c r="Q145" s="90" t="str">
        <f>Q124</f>
        <v>Доля педагогических работников, прошедших добровольную независимую оценку квалификации, процент</v>
      </c>
      <c r="R145" s="90"/>
      <c r="S145" s="90"/>
      <c r="T145" s="90"/>
      <c r="U145" s="90"/>
      <c r="V145" s="96" t="s">
        <v>7</v>
      </c>
      <c r="W145" s="96"/>
      <c r="X145" s="97" t="str">
        <f>X124</f>
        <v>Доля руководителей муниципальных общеобразовательных организаций прошедших аттестацию в соответствие с новой единой моделью аттестации руководителей, процент</v>
      </c>
      <c r="Y145" s="97"/>
      <c r="Z145" s="97"/>
      <c r="AA145" s="97"/>
      <c r="AB145" s="97"/>
      <c r="AC145" s="96" t="s">
        <v>7</v>
      </c>
      <c r="AD145" s="96"/>
      <c r="AE145" s="97" t="str">
        <f>AE124</f>
        <v>Доля учителей в возрасте до 35 лет вовлечены в различные формы поддержки и сопровождения в первые три года работы, процент</v>
      </c>
      <c r="AF145" s="97"/>
      <c r="AG145" s="97"/>
      <c r="AH145" s="97"/>
      <c r="AI145" s="97"/>
    </row>
    <row r="146" spans="1:35" ht="27" customHeight="1" thickBot="1" x14ac:dyDescent="0.25">
      <c r="A146" s="82" t="str">
        <f>"Значение регионального проекта на конец "&amp;A127&amp;" года (справочно)"</f>
        <v>Значение регионального проекта на конец 2024 года (справочно)</v>
      </c>
      <c r="B146" s="82"/>
      <c r="C146" s="82"/>
      <c r="D146" s="4">
        <f>G11</f>
        <v>50</v>
      </c>
      <c r="H146" s="82" t="str">
        <f>"Значение регионального проекта на конец "&amp;H127&amp;" года (справочно)"</f>
        <v>Значение регионального проекта на конец 2024 года (справочно)</v>
      </c>
      <c r="I146" s="82"/>
      <c r="J146" s="82"/>
      <c r="K146" s="4">
        <f>N11</f>
        <v>1</v>
      </c>
      <c r="O146" s="82" t="str">
        <f>"Значение регионального проекта на конец "&amp;O127&amp;" года (справочно)"</f>
        <v>Значение регионального проекта на конец 2024 года (справочно)</v>
      </c>
      <c r="P146" s="82"/>
      <c r="Q146" s="82"/>
      <c r="R146" s="4">
        <f>U11</f>
        <v>10</v>
      </c>
      <c r="V146" s="96" t="str">
        <f>"Значение регионального проекта на конец "&amp;V127&amp;" года (справочно)"</f>
        <v>Значение регионального проекта на конец 2024 года (справочно)</v>
      </c>
      <c r="W146" s="96"/>
      <c r="X146" s="96"/>
      <c r="Y146" s="40">
        <f>AB11</f>
        <v>100</v>
      </c>
      <c r="Z146" s="45"/>
      <c r="AA146" s="45"/>
      <c r="AB146" s="45"/>
      <c r="AC146" s="96" t="str">
        <f>"Значение регионального проекта на конец "&amp;AC127&amp;" года (справочно)"</f>
        <v>Значение регионального проекта на конец 2024 года (справочно)</v>
      </c>
      <c r="AD146" s="96"/>
      <c r="AE146" s="96"/>
      <c r="AF146" s="40">
        <f>AI11</f>
        <v>70</v>
      </c>
      <c r="AG146" s="45"/>
      <c r="AH146" s="45"/>
      <c r="AI146" s="45"/>
    </row>
    <row r="147" spans="1:35" ht="27" customHeight="1" thickBot="1" x14ac:dyDescent="0.25">
      <c r="A147" s="82" t="str">
        <f>"Значение по муниципалитету на конец "&amp;A127&amp;" года"</f>
        <v>Значение по муниципалитету на конец 2024 года</v>
      </c>
      <c r="B147" s="82"/>
      <c r="C147" s="82"/>
      <c r="D147" s="4">
        <f>G14</f>
        <v>50</v>
      </c>
      <c r="H147" s="82" t="str">
        <f>"Значение по муниципалитету на конец "&amp;H127&amp;" года"</f>
        <v>Значение по муниципалитету на конец 2024 года</v>
      </c>
      <c r="I147" s="82"/>
      <c r="J147" s="82"/>
      <c r="K147" s="4">
        <f>N14</f>
        <v>10</v>
      </c>
      <c r="O147" s="82" t="str">
        <f>"Значение по муниципалитету на конец "&amp;O127&amp;" года"</f>
        <v>Значение по муниципалитету на конец 2024 года</v>
      </c>
      <c r="P147" s="82"/>
      <c r="Q147" s="82"/>
      <c r="R147" s="4">
        <f>U14</f>
        <v>10</v>
      </c>
      <c r="V147" s="96" t="str">
        <f>"Значение по муниципалитету на конец "&amp;V127&amp;" года"</f>
        <v>Значение по муниципалитету на конец 2024 года</v>
      </c>
      <c r="W147" s="96"/>
      <c r="X147" s="96"/>
      <c r="Y147" s="40">
        <f>AB14</f>
        <v>100</v>
      </c>
      <c r="Z147" s="45"/>
      <c r="AA147" s="45"/>
      <c r="AB147" s="45"/>
      <c r="AC147" s="96" t="str">
        <f>"Значение по муниципалитету на конец "&amp;AC127&amp;" года"</f>
        <v>Значение по муниципалитету на конец 2024 года</v>
      </c>
      <c r="AD147" s="96"/>
      <c r="AE147" s="96"/>
      <c r="AF147" s="40">
        <f>AI14</f>
        <v>70</v>
      </c>
      <c r="AG147" s="45"/>
      <c r="AH147" s="45"/>
      <c r="AI147" s="45"/>
    </row>
  </sheetData>
  <mergeCells count="245">
    <mergeCell ref="A8:B8"/>
    <mergeCell ref="C8:G8"/>
    <mergeCell ref="H8:I8"/>
    <mergeCell ref="J8:N8"/>
    <mergeCell ref="A9:G9"/>
    <mergeCell ref="H9:N9"/>
    <mergeCell ref="A4:B4"/>
    <mergeCell ref="C4:G4"/>
    <mergeCell ref="H4:I4"/>
    <mergeCell ref="J4:N4"/>
    <mergeCell ref="A5:B5"/>
    <mergeCell ref="C5:G5"/>
    <mergeCell ref="H5:I5"/>
    <mergeCell ref="J5:N5"/>
    <mergeCell ref="A20:C20"/>
    <mergeCell ref="H20:J20"/>
    <mergeCell ref="A21:C21"/>
    <mergeCell ref="H21:J21"/>
    <mergeCell ref="B22:G22"/>
    <mergeCell ref="I22:N22"/>
    <mergeCell ref="A12:G12"/>
    <mergeCell ref="H12:N12"/>
    <mergeCell ref="A18:G18"/>
    <mergeCell ref="H18:N18"/>
    <mergeCell ref="A19:B19"/>
    <mergeCell ref="C19:G19"/>
    <mergeCell ref="H19:I19"/>
    <mergeCell ref="J19:N19"/>
    <mergeCell ref="A41:C41"/>
    <mergeCell ref="H41:J41"/>
    <mergeCell ref="A42:C42"/>
    <mergeCell ref="H42:J42"/>
    <mergeCell ref="B43:G43"/>
    <mergeCell ref="I43:N43"/>
    <mergeCell ref="A23:G23"/>
    <mergeCell ref="H23:N23"/>
    <mergeCell ref="A40:B40"/>
    <mergeCell ref="C40:G40"/>
    <mergeCell ref="H40:I40"/>
    <mergeCell ref="J40:N40"/>
    <mergeCell ref="A62:C62"/>
    <mergeCell ref="H62:J62"/>
    <mergeCell ref="A63:C63"/>
    <mergeCell ref="H63:J63"/>
    <mergeCell ref="B64:G64"/>
    <mergeCell ref="I64:N64"/>
    <mergeCell ref="A44:G44"/>
    <mergeCell ref="H44:N44"/>
    <mergeCell ref="A61:B61"/>
    <mergeCell ref="C61:G61"/>
    <mergeCell ref="H61:I61"/>
    <mergeCell ref="J61:N61"/>
    <mergeCell ref="A84:C84"/>
    <mergeCell ref="H84:J84"/>
    <mergeCell ref="B85:G85"/>
    <mergeCell ref="I85:N85"/>
    <mergeCell ref="A65:G65"/>
    <mergeCell ref="H65:N65"/>
    <mergeCell ref="A82:B82"/>
    <mergeCell ref="C82:G82"/>
    <mergeCell ref="H82:I82"/>
    <mergeCell ref="J82:N82"/>
    <mergeCell ref="O4:P4"/>
    <mergeCell ref="Q4:U4"/>
    <mergeCell ref="O5:P5"/>
    <mergeCell ref="Q5:U5"/>
    <mergeCell ref="O8:P8"/>
    <mergeCell ref="Q8:U8"/>
    <mergeCell ref="A128:G128"/>
    <mergeCell ref="H128:N128"/>
    <mergeCell ref="A145:B145"/>
    <mergeCell ref="C145:G145"/>
    <mergeCell ref="H145:I145"/>
    <mergeCell ref="J145:N145"/>
    <mergeCell ref="A125:C125"/>
    <mergeCell ref="H125:J125"/>
    <mergeCell ref="A126:C126"/>
    <mergeCell ref="H126:J126"/>
    <mergeCell ref="B127:G127"/>
    <mergeCell ref="I127:N127"/>
    <mergeCell ref="A107:G107"/>
    <mergeCell ref="H107:N107"/>
    <mergeCell ref="A124:B124"/>
    <mergeCell ref="C124:G124"/>
    <mergeCell ref="H124:I124"/>
    <mergeCell ref="J124:N124"/>
    <mergeCell ref="O9:U9"/>
    <mergeCell ref="O12:U12"/>
    <mergeCell ref="O18:U18"/>
    <mergeCell ref="O19:P19"/>
    <mergeCell ref="Q19:U19"/>
    <mergeCell ref="O20:Q20"/>
    <mergeCell ref="A146:C146"/>
    <mergeCell ref="H146:J146"/>
    <mergeCell ref="A147:C147"/>
    <mergeCell ref="H147:J147"/>
    <mergeCell ref="A104:C104"/>
    <mergeCell ref="H104:J104"/>
    <mergeCell ref="A105:C105"/>
    <mergeCell ref="H105:J105"/>
    <mergeCell ref="B106:G106"/>
    <mergeCell ref="I106:N106"/>
    <mergeCell ref="A86:G86"/>
    <mergeCell ref="H86:N86"/>
    <mergeCell ref="A103:B103"/>
    <mergeCell ref="C103:G103"/>
    <mergeCell ref="H103:I103"/>
    <mergeCell ref="J103:N103"/>
    <mergeCell ref="A83:C83"/>
    <mergeCell ref="H83:J83"/>
    <mergeCell ref="O42:Q42"/>
    <mergeCell ref="P43:U43"/>
    <mergeCell ref="O44:U44"/>
    <mergeCell ref="O61:P61"/>
    <mergeCell ref="Q61:U61"/>
    <mergeCell ref="O62:Q62"/>
    <mergeCell ref="O21:Q21"/>
    <mergeCell ref="P22:U22"/>
    <mergeCell ref="O23:U23"/>
    <mergeCell ref="O40:P40"/>
    <mergeCell ref="Q40:U40"/>
    <mergeCell ref="O41:Q41"/>
    <mergeCell ref="O84:Q84"/>
    <mergeCell ref="P85:U85"/>
    <mergeCell ref="O86:U86"/>
    <mergeCell ref="O103:P103"/>
    <mergeCell ref="Q103:U103"/>
    <mergeCell ref="O104:Q104"/>
    <mergeCell ref="O63:Q63"/>
    <mergeCell ref="P64:U64"/>
    <mergeCell ref="O65:U65"/>
    <mergeCell ref="O82:P82"/>
    <mergeCell ref="Q82:U82"/>
    <mergeCell ref="O83:Q83"/>
    <mergeCell ref="O147:Q147"/>
    <mergeCell ref="O126:Q126"/>
    <mergeCell ref="P127:U127"/>
    <mergeCell ref="O128:U128"/>
    <mergeCell ref="O145:P145"/>
    <mergeCell ref="Q145:U145"/>
    <mergeCell ref="O146:Q146"/>
    <mergeCell ref="O105:Q105"/>
    <mergeCell ref="P106:U106"/>
    <mergeCell ref="O107:U107"/>
    <mergeCell ref="O124:P124"/>
    <mergeCell ref="Q124:U124"/>
    <mergeCell ref="O125:Q125"/>
    <mergeCell ref="V4:W4"/>
    <mergeCell ref="X4:AB4"/>
    <mergeCell ref="V5:W5"/>
    <mergeCell ref="X5:AB5"/>
    <mergeCell ref="V8:W8"/>
    <mergeCell ref="X8:AB8"/>
    <mergeCell ref="V9:AB9"/>
    <mergeCell ref="V12:AB12"/>
    <mergeCell ref="V18:AB18"/>
    <mergeCell ref="V19:W19"/>
    <mergeCell ref="X19:AB19"/>
    <mergeCell ref="V20:X20"/>
    <mergeCell ref="V21:X21"/>
    <mergeCell ref="W22:AB22"/>
    <mergeCell ref="V23:AB23"/>
    <mergeCell ref="V40:W40"/>
    <mergeCell ref="X40:AB40"/>
    <mergeCell ref="V41:X41"/>
    <mergeCell ref="V42:X42"/>
    <mergeCell ref="W43:AB43"/>
    <mergeCell ref="V44:AB44"/>
    <mergeCell ref="V61:W61"/>
    <mergeCell ref="X61:AB61"/>
    <mergeCell ref="V62:X62"/>
    <mergeCell ref="V63:X63"/>
    <mergeCell ref="W64:AB64"/>
    <mergeCell ref="V65:AB65"/>
    <mergeCell ref="V82:W82"/>
    <mergeCell ref="X82:AB82"/>
    <mergeCell ref="V83:X83"/>
    <mergeCell ref="V84:X84"/>
    <mergeCell ref="W85:AB85"/>
    <mergeCell ref="V86:AB86"/>
    <mergeCell ref="V103:W103"/>
    <mergeCell ref="X103:AB103"/>
    <mergeCell ref="V104:X104"/>
    <mergeCell ref="V105:X105"/>
    <mergeCell ref="W106:AB106"/>
    <mergeCell ref="V107:AB107"/>
    <mergeCell ref="V124:W124"/>
    <mergeCell ref="X124:AB124"/>
    <mergeCell ref="V125:X125"/>
    <mergeCell ref="V126:X126"/>
    <mergeCell ref="W127:AB127"/>
    <mergeCell ref="V128:AB128"/>
    <mergeCell ref="V145:W145"/>
    <mergeCell ref="X145:AB145"/>
    <mergeCell ref="V146:X146"/>
    <mergeCell ref="V147:X147"/>
    <mergeCell ref="AC4:AD4"/>
    <mergeCell ref="AE4:AI4"/>
    <mergeCell ref="AC5:AD5"/>
    <mergeCell ref="AE5:AI5"/>
    <mergeCell ref="AC8:AD8"/>
    <mergeCell ref="AE8:AI8"/>
    <mergeCell ref="AC9:AI9"/>
    <mergeCell ref="AC12:AI12"/>
    <mergeCell ref="AC18:AI18"/>
    <mergeCell ref="AC19:AD19"/>
    <mergeCell ref="AE19:AI19"/>
    <mergeCell ref="AC20:AE20"/>
    <mergeCell ref="AC21:AE21"/>
    <mergeCell ref="AD22:AI22"/>
    <mergeCell ref="AC23:AI23"/>
    <mergeCell ref="AC40:AD40"/>
    <mergeCell ref="AE40:AI40"/>
    <mergeCell ref="AC41:AE41"/>
    <mergeCell ref="AC42:AE42"/>
    <mergeCell ref="AD43:AI43"/>
    <mergeCell ref="AC44:AI44"/>
    <mergeCell ref="AC61:AD61"/>
    <mergeCell ref="AE61:AI61"/>
    <mergeCell ref="AC62:AE62"/>
    <mergeCell ref="AC63:AE63"/>
    <mergeCell ref="AD64:AI64"/>
    <mergeCell ref="AC65:AI65"/>
    <mergeCell ref="AC82:AD82"/>
    <mergeCell ref="AE82:AI82"/>
    <mergeCell ref="AC83:AE83"/>
    <mergeCell ref="AC84:AE84"/>
    <mergeCell ref="AD85:AI85"/>
    <mergeCell ref="AC86:AI86"/>
    <mergeCell ref="AC103:AD103"/>
    <mergeCell ref="AE103:AI103"/>
    <mergeCell ref="AC104:AE104"/>
    <mergeCell ref="AC105:AE105"/>
    <mergeCell ref="AD106:AI106"/>
    <mergeCell ref="AC146:AE146"/>
    <mergeCell ref="AC147:AE147"/>
    <mergeCell ref="AC107:AI107"/>
    <mergeCell ref="AC124:AD124"/>
    <mergeCell ref="AE124:AI124"/>
    <mergeCell ref="AC125:AE125"/>
    <mergeCell ref="AC126:AE126"/>
    <mergeCell ref="AD127:AI127"/>
    <mergeCell ref="AC128:AI128"/>
    <mergeCell ref="AC145:AD145"/>
    <mergeCell ref="AE145:AI145"/>
  </mergeCells>
  <dataValidations count="1">
    <dataValidation type="date" allowBlank="1" showErrorMessage="1" error="Введите дату в формате дд.мм.гггг" sqref="A26:B39 A46:B51 AC109:AD123 AC88:AD102 AC67:AD81 AC46:AD60 AC25:AD39 V130:W144 V109:W123 V88:W102 V67:W81 O130:P144 V46:W60 V25:W39 O109:P123 H130:I144 A109:B123 O88:P102 H109:I123 A88:B102 O67:P81 H88:I102 A67:B81 H25:I39 H67:I81 A53:B60 A130:B144 H46:I60 O46:P60 O26:P39 AC130:AD144">
      <formula1>43466</formula1>
      <formula2>45658</formula2>
    </dataValidation>
  </dataValidations>
  <hyperlinks>
    <hyperlink ref="U46" r:id="rId1"/>
    <hyperlink ref="G25" r:id="rId2"/>
    <hyperlink ref="G46" r:id="rId3"/>
    <hyperlink ref="G47" r:id="rId4"/>
    <hyperlink ref="G48" r:id="rId5"/>
    <hyperlink ref="G49" r:id="rId6"/>
    <hyperlink ref="G50" r:id="rId7"/>
    <hyperlink ref="G67" r:id="rId8"/>
    <hyperlink ref="G68" r:id="rId9"/>
    <hyperlink ref="G69" r:id="rId10"/>
    <hyperlink ref="G51" r:id="rId11"/>
    <hyperlink ref="G70" r:id="rId12"/>
    <hyperlink ref="G88" r:id="rId13"/>
    <hyperlink ref="G89" r:id="rId14"/>
    <hyperlink ref="G90" r:id="rId15"/>
    <hyperlink ref="G91" r:id="rId16"/>
    <hyperlink ref="G109" r:id="rId17"/>
    <hyperlink ref="G110" r:id="rId18"/>
    <hyperlink ref="G111" r:id="rId19"/>
    <hyperlink ref="G112" r:id="rId20"/>
    <hyperlink ref="G130" r:id="rId21"/>
    <hyperlink ref="G131" r:id="rId22"/>
    <hyperlink ref="G132" r:id="rId23"/>
    <hyperlink ref="G133" r:id="rId24"/>
    <hyperlink ref="U67" r:id="rId25"/>
    <hyperlink ref="U88" r:id="rId26"/>
    <hyperlink ref="U109" r:id="rId27"/>
    <hyperlink ref="U130" r:id="rId28"/>
    <hyperlink ref="AB46" r:id="rId29"/>
    <hyperlink ref="AB47" r:id="rId30"/>
    <hyperlink ref="AB67" r:id="rId31"/>
    <hyperlink ref="AB88" r:id="rId32"/>
    <hyperlink ref="AB109" r:id="rId33"/>
    <hyperlink ref="AB130" r:id="rId34"/>
    <hyperlink ref="AI25" r:id="rId35"/>
    <hyperlink ref="AI26" r:id="rId36"/>
    <hyperlink ref="AI27" r:id="rId37"/>
    <hyperlink ref="AI28" r:id="rId38"/>
    <hyperlink ref="AI46" r:id="rId39"/>
    <hyperlink ref="AI47" r:id="rId40"/>
    <hyperlink ref="AI48" r:id="rId41"/>
    <hyperlink ref="AI49" r:id="rId42"/>
    <hyperlink ref="AI50" r:id="rId43"/>
    <hyperlink ref="AI67" r:id="rId44"/>
    <hyperlink ref="AI68" r:id="rId45"/>
    <hyperlink ref="AI69" r:id="rId46"/>
    <hyperlink ref="AI70" r:id="rId47"/>
    <hyperlink ref="AI71" r:id="rId48"/>
    <hyperlink ref="AI88" r:id="rId49"/>
    <hyperlink ref="AI89" r:id="rId50"/>
    <hyperlink ref="AI90" r:id="rId51"/>
    <hyperlink ref="AI91" r:id="rId52"/>
    <hyperlink ref="AI92" r:id="rId53"/>
    <hyperlink ref="AI109" r:id="rId54"/>
    <hyperlink ref="AI110" r:id="rId55"/>
    <hyperlink ref="AI111" r:id="rId56"/>
    <hyperlink ref="AI112" r:id="rId57"/>
    <hyperlink ref="AI113" r:id="rId58"/>
    <hyperlink ref="AI130" r:id="rId59"/>
    <hyperlink ref="AI131" r:id="rId60"/>
    <hyperlink ref="AI132" r:id="rId61"/>
    <hyperlink ref="AI133" r:id="rId62"/>
    <hyperlink ref="AI134" r:id="rId63"/>
  </hyperlinks>
  <pageMargins left="0.25" right="0.25" top="0.75" bottom="0.75" header="0.3" footer="0.3"/>
  <pageSetup paperSize="9" orientation="landscape" verticalDpi="300" r:id="rId6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7"/>
  <sheetViews>
    <sheetView topLeftCell="A7" zoomScale="70" zoomScaleNormal="70" workbookViewId="0">
      <selection activeCell="A8" sqref="A8:XFD8"/>
    </sheetView>
  </sheetViews>
  <sheetFormatPr defaultColWidth="8.85546875" defaultRowHeight="14.25" x14ac:dyDescent="0.2"/>
  <cols>
    <col min="1" max="2" width="16.7109375" style="1" customWidth="1"/>
    <col min="3" max="3" width="33" style="1" customWidth="1"/>
    <col min="4" max="4" width="20.7109375" style="1" customWidth="1"/>
    <col min="5" max="9" width="16.7109375" style="1" customWidth="1"/>
    <col min="10" max="10" width="33" style="1" customWidth="1"/>
    <col min="11" max="11" width="20.7109375" style="1" customWidth="1"/>
    <col min="12" max="16" width="16.7109375" style="1" customWidth="1"/>
    <col min="17" max="17" width="33" style="1" customWidth="1"/>
    <col min="18" max="18" width="20.7109375" style="1" customWidth="1"/>
    <col min="19" max="21" width="16.7109375" style="1" customWidth="1"/>
    <col min="22" max="16384" width="8.85546875" style="2"/>
  </cols>
  <sheetData>
    <row r="1" spans="1:21" x14ac:dyDescent="0.2">
      <c r="A1" s="22"/>
      <c r="B1" s="22"/>
      <c r="C1" s="22"/>
      <c r="D1" s="22"/>
      <c r="E1" s="22"/>
      <c r="F1" s="22"/>
      <c r="G1" s="22"/>
      <c r="H1" s="22"/>
      <c r="I1" s="22"/>
      <c r="J1" s="22"/>
      <c r="K1" s="22"/>
      <c r="L1" s="22"/>
      <c r="M1" s="22"/>
      <c r="N1" s="22"/>
      <c r="O1" s="22"/>
      <c r="P1" s="22"/>
      <c r="Q1" s="22"/>
      <c r="R1" s="22"/>
      <c r="S1" s="22"/>
      <c r="T1" s="22"/>
      <c r="U1" s="22"/>
    </row>
    <row r="2" spans="1:21" x14ac:dyDescent="0.2">
      <c r="A2" s="22"/>
      <c r="B2" s="22"/>
      <c r="C2" s="22"/>
      <c r="D2" s="22"/>
      <c r="E2" s="22"/>
      <c r="F2" s="22"/>
      <c r="G2" s="22"/>
      <c r="H2" s="22"/>
      <c r="I2" s="22"/>
      <c r="J2" s="22"/>
      <c r="K2" s="22"/>
      <c r="L2" s="22"/>
      <c r="M2" s="22"/>
      <c r="N2" s="22"/>
      <c r="O2" s="22"/>
      <c r="P2" s="22"/>
      <c r="Q2" s="22"/>
      <c r="R2" s="22"/>
      <c r="S2" s="22"/>
      <c r="T2" s="22"/>
      <c r="U2" s="22"/>
    </row>
    <row r="3" spans="1:21" x14ac:dyDescent="0.2">
      <c r="A3" s="22"/>
      <c r="B3" s="22"/>
      <c r="C3" s="22"/>
      <c r="D3" s="22"/>
      <c r="E3" s="22"/>
      <c r="F3" s="22"/>
      <c r="G3" s="22"/>
      <c r="H3" s="22"/>
      <c r="I3" s="22"/>
      <c r="J3" s="22"/>
      <c r="K3" s="22"/>
      <c r="L3" s="22"/>
      <c r="M3" s="22"/>
      <c r="N3" s="22"/>
      <c r="O3" s="22"/>
      <c r="P3" s="22"/>
      <c r="Q3" s="22"/>
      <c r="R3" s="22"/>
      <c r="S3" s="22"/>
      <c r="T3" s="22"/>
      <c r="U3" s="22"/>
    </row>
    <row r="4" spans="1:21" ht="48" customHeight="1" x14ac:dyDescent="0.2">
      <c r="A4" s="82" t="s">
        <v>11</v>
      </c>
      <c r="B4" s="82"/>
      <c r="C4" s="83" t="s">
        <v>52</v>
      </c>
      <c r="D4" s="83"/>
      <c r="E4" s="83"/>
      <c r="F4" s="83"/>
      <c r="G4" s="83"/>
      <c r="H4" s="82" t="s">
        <v>11</v>
      </c>
      <c r="I4" s="82"/>
      <c r="J4" s="83" t="str">
        <f>C4</f>
        <v>Молодые профессионалы 
(Повышение конкурентоспособности профессионального образования)</v>
      </c>
      <c r="K4" s="83"/>
      <c r="L4" s="83"/>
      <c r="M4" s="83"/>
      <c r="N4" s="83"/>
      <c r="O4" s="82" t="s">
        <v>11</v>
      </c>
      <c r="P4" s="82"/>
      <c r="Q4" s="83" t="str">
        <f>J4</f>
        <v>Молодые профессионалы 
(Повышение конкурентоспособности профессионального образования)</v>
      </c>
      <c r="R4" s="83"/>
      <c r="S4" s="83"/>
      <c r="T4" s="83"/>
      <c r="U4" s="83"/>
    </row>
    <row r="5" spans="1:21" ht="24" customHeight="1" x14ac:dyDescent="0.2">
      <c r="A5" s="82" t="s">
        <v>10</v>
      </c>
      <c r="B5" s="82"/>
      <c r="C5" s="84" t="str">
        <f>'Команда проекта'!B8</f>
        <v>Саянский район</v>
      </c>
      <c r="D5" s="84"/>
      <c r="E5" s="84"/>
      <c r="F5" s="84"/>
      <c r="G5" s="84"/>
      <c r="H5" s="82" t="s">
        <v>10</v>
      </c>
      <c r="I5" s="82"/>
      <c r="J5" s="84" t="str">
        <f>C5</f>
        <v>Саянский район</v>
      </c>
      <c r="K5" s="84"/>
      <c r="L5" s="84"/>
      <c r="M5" s="84"/>
      <c r="N5" s="84"/>
      <c r="O5" s="82" t="s">
        <v>10</v>
      </c>
      <c r="P5" s="82"/>
      <c r="Q5" s="84" t="str">
        <f>J5</f>
        <v>Саянский район</v>
      </c>
      <c r="R5" s="84"/>
      <c r="S5" s="84"/>
      <c r="T5" s="84"/>
      <c r="U5" s="84"/>
    </row>
    <row r="8" spans="1:21" ht="103.9" customHeight="1" x14ac:dyDescent="0.2">
      <c r="A8" s="85" t="s">
        <v>7</v>
      </c>
      <c r="B8" s="85"/>
      <c r="C8" s="91" t="s">
        <v>53</v>
      </c>
      <c r="D8" s="91"/>
      <c r="E8" s="91"/>
      <c r="F8" s="91"/>
      <c r="G8" s="91"/>
      <c r="H8" s="85" t="s">
        <v>7</v>
      </c>
      <c r="I8" s="85"/>
      <c r="J8" s="82" t="s">
        <v>54</v>
      </c>
      <c r="K8" s="82"/>
      <c r="L8" s="82"/>
      <c r="M8" s="82"/>
      <c r="N8" s="82"/>
      <c r="O8" s="85" t="s">
        <v>7</v>
      </c>
      <c r="P8" s="85"/>
      <c r="Q8" s="82" t="s">
        <v>55</v>
      </c>
      <c r="R8" s="82"/>
      <c r="S8" s="82"/>
      <c r="T8" s="82"/>
      <c r="U8" s="82"/>
    </row>
    <row r="9" spans="1:21" ht="30" customHeight="1" x14ac:dyDescent="0.2">
      <c r="A9" s="86" t="s">
        <v>14</v>
      </c>
      <c r="B9" s="86"/>
      <c r="C9" s="86"/>
      <c r="D9" s="86"/>
      <c r="E9" s="86"/>
      <c r="F9" s="86"/>
      <c r="G9" s="86"/>
      <c r="H9" s="86" t="s">
        <v>14</v>
      </c>
      <c r="I9" s="86"/>
      <c r="J9" s="86"/>
      <c r="K9" s="86"/>
      <c r="L9" s="86"/>
      <c r="M9" s="86"/>
      <c r="N9" s="86"/>
      <c r="O9" s="86" t="s">
        <v>14</v>
      </c>
      <c r="P9" s="86"/>
      <c r="Q9" s="86"/>
      <c r="R9" s="86"/>
      <c r="S9" s="86"/>
      <c r="T9" s="86"/>
      <c r="U9" s="86"/>
    </row>
    <row r="10" spans="1:21" ht="30" customHeight="1" x14ac:dyDescent="0.2">
      <c r="A10" s="6" t="s">
        <v>13</v>
      </c>
      <c r="B10" s="6">
        <v>2019</v>
      </c>
      <c r="C10" s="6">
        <v>2020</v>
      </c>
      <c r="D10" s="6">
        <v>2021</v>
      </c>
      <c r="E10" s="6">
        <v>2022</v>
      </c>
      <c r="F10" s="6">
        <v>2023</v>
      </c>
      <c r="G10" s="6">
        <v>2024</v>
      </c>
      <c r="H10" s="6" t="s">
        <v>13</v>
      </c>
      <c r="I10" s="6">
        <v>2019</v>
      </c>
      <c r="J10" s="6">
        <v>2020</v>
      </c>
      <c r="K10" s="6">
        <v>2021</v>
      </c>
      <c r="L10" s="6">
        <v>2022</v>
      </c>
      <c r="M10" s="6">
        <v>2023</v>
      </c>
      <c r="N10" s="6">
        <v>2024</v>
      </c>
      <c r="O10" s="6" t="s">
        <v>13</v>
      </c>
      <c r="P10" s="6">
        <v>2019</v>
      </c>
      <c r="Q10" s="6">
        <v>2020</v>
      </c>
      <c r="R10" s="6">
        <v>2021</v>
      </c>
      <c r="S10" s="6">
        <v>2022</v>
      </c>
      <c r="T10" s="6">
        <v>2023</v>
      </c>
      <c r="U10" s="6">
        <v>2024</v>
      </c>
    </row>
    <row r="11" spans="1:21" ht="30" customHeight="1" x14ac:dyDescent="0.2">
      <c r="A11" s="12">
        <v>1</v>
      </c>
      <c r="B11" s="12">
        <v>3.4</v>
      </c>
      <c r="C11" s="12">
        <v>10</v>
      </c>
      <c r="D11" s="12">
        <v>20</v>
      </c>
      <c r="E11" s="12">
        <v>30</v>
      </c>
      <c r="F11" s="12">
        <v>40</v>
      </c>
      <c r="G11" s="12">
        <v>50</v>
      </c>
      <c r="H11" s="12">
        <v>2.5</v>
      </c>
      <c r="I11" s="12">
        <v>4.5</v>
      </c>
      <c r="J11" s="12">
        <v>6</v>
      </c>
      <c r="K11" s="12">
        <v>8</v>
      </c>
      <c r="L11" s="12">
        <v>13</v>
      </c>
      <c r="M11" s="12">
        <v>18</v>
      </c>
      <c r="N11" s="12">
        <v>25</v>
      </c>
      <c r="O11" s="5">
        <v>0</v>
      </c>
      <c r="P11" s="5">
        <v>5</v>
      </c>
      <c r="Q11" s="5">
        <v>10</v>
      </c>
      <c r="R11" s="5">
        <v>20</v>
      </c>
      <c r="S11" s="5">
        <v>30</v>
      </c>
      <c r="T11" s="5">
        <v>40</v>
      </c>
      <c r="U11" s="5">
        <v>50</v>
      </c>
    </row>
    <row r="12" spans="1:21" ht="30" customHeight="1" x14ac:dyDescent="0.2">
      <c r="A12" s="87" t="s">
        <v>12</v>
      </c>
      <c r="B12" s="87"/>
      <c r="C12" s="87"/>
      <c r="D12" s="87"/>
      <c r="E12" s="87"/>
      <c r="F12" s="87"/>
      <c r="G12" s="87"/>
      <c r="H12" s="87" t="s">
        <v>12</v>
      </c>
      <c r="I12" s="87"/>
      <c r="J12" s="87"/>
      <c r="K12" s="87"/>
      <c r="L12" s="87"/>
      <c r="M12" s="87"/>
      <c r="N12" s="87"/>
      <c r="O12" s="87" t="s">
        <v>12</v>
      </c>
      <c r="P12" s="87"/>
      <c r="Q12" s="87"/>
      <c r="R12" s="87"/>
      <c r="S12" s="87"/>
      <c r="T12" s="87"/>
      <c r="U12" s="87"/>
    </row>
    <row r="13" spans="1:21" ht="30" customHeight="1" x14ac:dyDescent="0.2">
      <c r="A13" s="6" t="s">
        <v>13</v>
      </c>
      <c r="B13" s="6">
        <v>2019</v>
      </c>
      <c r="C13" s="6">
        <v>2020</v>
      </c>
      <c r="D13" s="6">
        <v>2021</v>
      </c>
      <c r="E13" s="6">
        <v>2022</v>
      </c>
      <c r="F13" s="6">
        <v>2023</v>
      </c>
      <c r="G13" s="6">
        <v>2024</v>
      </c>
      <c r="H13" s="6" t="s">
        <v>13</v>
      </c>
      <c r="I13" s="6">
        <v>2019</v>
      </c>
      <c r="J13" s="6">
        <v>2020</v>
      </c>
      <c r="K13" s="6">
        <v>2021</v>
      </c>
      <c r="L13" s="6">
        <v>2022</v>
      </c>
      <c r="M13" s="6">
        <v>2023</v>
      </c>
      <c r="N13" s="6">
        <v>2024</v>
      </c>
      <c r="O13" s="6" t="s">
        <v>13</v>
      </c>
      <c r="P13" s="6">
        <v>2019</v>
      </c>
      <c r="Q13" s="6">
        <v>2020</v>
      </c>
      <c r="R13" s="6">
        <v>2021</v>
      </c>
      <c r="S13" s="6">
        <v>2022</v>
      </c>
      <c r="T13" s="6">
        <v>2023</v>
      </c>
      <c r="U13" s="6">
        <v>2024</v>
      </c>
    </row>
    <row r="14" spans="1:21" ht="30" customHeight="1" x14ac:dyDescent="0.2">
      <c r="A14" s="12" t="s">
        <v>18</v>
      </c>
      <c r="B14" s="12" t="s">
        <v>18</v>
      </c>
      <c r="C14" s="12" t="s">
        <v>18</v>
      </c>
      <c r="D14" s="12" t="s">
        <v>18</v>
      </c>
      <c r="E14" s="12" t="s">
        <v>18</v>
      </c>
      <c r="F14" s="12" t="s">
        <v>18</v>
      </c>
      <c r="G14" s="12" t="s">
        <v>18</v>
      </c>
      <c r="H14" s="12" t="s">
        <v>18</v>
      </c>
      <c r="I14" s="12" t="s">
        <v>18</v>
      </c>
      <c r="J14" s="12" t="s">
        <v>18</v>
      </c>
      <c r="K14" s="12" t="s">
        <v>18</v>
      </c>
      <c r="L14" s="12" t="s">
        <v>18</v>
      </c>
      <c r="M14" s="12" t="s">
        <v>18</v>
      </c>
      <c r="N14" s="12" t="s">
        <v>18</v>
      </c>
      <c r="O14" s="5" t="s">
        <v>18</v>
      </c>
      <c r="P14" s="5" t="s">
        <v>18</v>
      </c>
      <c r="Q14" s="5" t="s">
        <v>18</v>
      </c>
      <c r="R14" s="5" t="s">
        <v>18</v>
      </c>
      <c r="S14" s="5" t="s">
        <v>18</v>
      </c>
      <c r="T14" s="5" t="s">
        <v>18</v>
      </c>
      <c r="U14" s="5" t="s">
        <v>18</v>
      </c>
    </row>
    <row r="18" spans="1:21" ht="28.9" customHeight="1" x14ac:dyDescent="0.2">
      <c r="A18" s="88" t="s">
        <v>15</v>
      </c>
      <c r="B18" s="88"/>
      <c r="C18" s="88"/>
      <c r="D18" s="88"/>
      <c r="E18" s="88"/>
      <c r="F18" s="88"/>
      <c r="G18" s="88"/>
      <c r="H18" s="88" t="s">
        <v>15</v>
      </c>
      <c r="I18" s="88"/>
      <c r="J18" s="88"/>
      <c r="K18" s="88"/>
      <c r="L18" s="88"/>
      <c r="M18" s="88"/>
      <c r="N18" s="88"/>
      <c r="O18" s="88" t="s">
        <v>15</v>
      </c>
      <c r="P18" s="88"/>
      <c r="Q18" s="88"/>
      <c r="R18" s="88"/>
      <c r="S18" s="88"/>
      <c r="T18" s="88"/>
      <c r="U18" s="88"/>
    </row>
    <row r="19" spans="1:21" ht="90.6" customHeight="1" thickBot="1" x14ac:dyDescent="0.25">
      <c r="A19" s="82" t="s">
        <v>7</v>
      </c>
      <c r="B19" s="82"/>
      <c r="C19" s="82" t="str">
        <f>C8</f>
        <v>Доля организаций, осуществляющих образовательную деятельность по образовательным программам среднего профессионального образования, итоговая аттестация в которых проводится в форме демонстрационного экзамена, процент</v>
      </c>
      <c r="D19" s="82"/>
      <c r="E19" s="82"/>
      <c r="F19" s="82"/>
      <c r="G19" s="82"/>
      <c r="H19" s="82" t="s">
        <v>7</v>
      </c>
      <c r="I19" s="82"/>
      <c r="J19" s="82" t="str">
        <f>J8</f>
        <v>Доля обучающихся, завершающих обучение в организациях, осуществляющих образовательную деятельность по образовательным программам среднего профессионального образования, прошедших аттестацию с использованием механизма демонстрационного экзамена, процент</v>
      </c>
      <c r="K19" s="82"/>
      <c r="L19" s="82"/>
      <c r="M19" s="82"/>
      <c r="N19" s="82"/>
      <c r="O19" s="82" t="s">
        <v>7</v>
      </c>
      <c r="P19" s="82"/>
      <c r="Q19" s="82" t="str">
        <f>Q8</f>
        <v>Число мастерских, оснащенных современной материально- технической базой по одной из компетенций, накопительным итогом, единиц</v>
      </c>
      <c r="R19" s="82"/>
      <c r="S19" s="82"/>
      <c r="T19" s="82"/>
      <c r="U19" s="82"/>
    </row>
    <row r="20" spans="1:21" ht="27" customHeight="1" thickBot="1" x14ac:dyDescent="0.25">
      <c r="A20" s="82" t="s">
        <v>8</v>
      </c>
      <c r="B20" s="82"/>
      <c r="C20" s="82"/>
      <c r="D20" s="4">
        <f>A11</f>
        <v>1</v>
      </c>
      <c r="H20" s="82" t="s">
        <v>8</v>
      </c>
      <c r="I20" s="82"/>
      <c r="J20" s="82"/>
      <c r="K20" s="4">
        <f>H11</f>
        <v>2.5</v>
      </c>
      <c r="O20" s="82" t="s">
        <v>8</v>
      </c>
      <c r="P20" s="82"/>
      <c r="Q20" s="82"/>
      <c r="R20" s="4">
        <f>O11</f>
        <v>0</v>
      </c>
    </row>
    <row r="21" spans="1:21" ht="27" customHeight="1" thickBot="1" x14ac:dyDescent="0.25">
      <c r="A21" s="82" t="s">
        <v>9</v>
      </c>
      <c r="B21" s="82"/>
      <c r="C21" s="82"/>
      <c r="D21" s="4" t="str">
        <f>A14</f>
        <v>???</v>
      </c>
      <c r="H21" s="82" t="s">
        <v>9</v>
      </c>
      <c r="I21" s="82"/>
      <c r="J21" s="82"/>
      <c r="K21" s="4" t="str">
        <f>H14</f>
        <v>???</v>
      </c>
      <c r="O21" s="82" t="s">
        <v>9</v>
      </c>
      <c r="P21" s="82"/>
      <c r="Q21" s="82"/>
      <c r="R21" s="4" t="str">
        <f>O14</f>
        <v>???</v>
      </c>
    </row>
    <row r="22" spans="1:21" ht="29.45" customHeight="1" x14ac:dyDescent="0.2">
      <c r="A22" s="7">
        <v>2019</v>
      </c>
      <c r="B22" s="89" t="str">
        <f>"ДОРОЖНАЯ КАРТА НА "&amp;A22&amp;" ГОД"</f>
        <v>ДОРОЖНАЯ КАРТА НА 2019 ГОД</v>
      </c>
      <c r="C22" s="89"/>
      <c r="D22" s="89"/>
      <c r="E22" s="89"/>
      <c r="F22" s="89"/>
      <c r="G22" s="89"/>
      <c r="H22" s="7">
        <v>2019</v>
      </c>
      <c r="I22" s="89" t="str">
        <f>"ДОРОЖНАЯ КАРТА НА "&amp;H22&amp;" ГОД"</f>
        <v>ДОРОЖНАЯ КАРТА НА 2019 ГОД</v>
      </c>
      <c r="J22" s="89"/>
      <c r="K22" s="89"/>
      <c r="L22" s="89"/>
      <c r="M22" s="89"/>
      <c r="N22" s="89"/>
      <c r="O22" s="7">
        <v>2019</v>
      </c>
      <c r="P22" s="89" t="str">
        <f>"ДОРОЖНАЯ КАРТА НА "&amp;O22&amp;" ГОД"</f>
        <v>ДОРОЖНАЯ КАРТА НА 2019 ГОД</v>
      </c>
      <c r="Q22" s="89"/>
      <c r="R22" s="89"/>
      <c r="S22" s="89"/>
      <c r="T22" s="89"/>
      <c r="U22" s="89"/>
    </row>
    <row r="23" spans="1:21" ht="24.6" customHeight="1" x14ac:dyDescent="0.2">
      <c r="A23" s="90" t="str">
        <f>"Мероприятия, влияющие на изменение показателя в "&amp;A22&amp;" году"</f>
        <v>Мероприятия, влияющие на изменение показателя в 2019 году</v>
      </c>
      <c r="B23" s="90"/>
      <c r="C23" s="90"/>
      <c r="D23" s="90"/>
      <c r="E23" s="90"/>
      <c r="F23" s="90"/>
      <c r="G23" s="90"/>
      <c r="H23" s="90" t="str">
        <f>"Мероприятия, влияющие на изменение показателя в "&amp;H22&amp;" году"</f>
        <v>Мероприятия, влияющие на изменение показателя в 2019 году</v>
      </c>
      <c r="I23" s="90"/>
      <c r="J23" s="90"/>
      <c r="K23" s="90"/>
      <c r="L23" s="90"/>
      <c r="M23" s="90"/>
      <c r="N23" s="90"/>
      <c r="O23" s="90" t="str">
        <f>"Мероприятия, влияющие на изменение показателя в "&amp;O22&amp;" году"</f>
        <v>Мероприятия, влияющие на изменение показателя в 2019 году</v>
      </c>
      <c r="P23" s="90"/>
      <c r="Q23" s="90"/>
      <c r="R23" s="90"/>
      <c r="S23" s="90"/>
      <c r="T23" s="90"/>
      <c r="U23" s="90"/>
    </row>
    <row r="24" spans="1:21" ht="28.5" x14ac:dyDescent="0.2">
      <c r="A24" s="3" t="s">
        <v>0</v>
      </c>
      <c r="B24" s="3" t="s">
        <v>1</v>
      </c>
      <c r="C24" s="3" t="s">
        <v>2</v>
      </c>
      <c r="D24" s="3" t="s">
        <v>6</v>
      </c>
      <c r="E24" s="3" t="s">
        <v>3</v>
      </c>
      <c r="F24" s="3" t="s">
        <v>4</v>
      </c>
      <c r="G24" s="3" t="s">
        <v>5</v>
      </c>
      <c r="H24" s="3" t="s">
        <v>0</v>
      </c>
      <c r="I24" s="3" t="s">
        <v>1</v>
      </c>
      <c r="J24" s="3" t="s">
        <v>2</v>
      </c>
      <c r="K24" s="3" t="s">
        <v>6</v>
      </c>
      <c r="L24" s="3" t="s">
        <v>3</v>
      </c>
      <c r="M24" s="3" t="s">
        <v>4</v>
      </c>
      <c r="N24" s="3" t="s">
        <v>5</v>
      </c>
      <c r="O24" s="3" t="s">
        <v>0</v>
      </c>
      <c r="P24" s="3" t="s">
        <v>1</v>
      </c>
      <c r="Q24" s="3" t="s">
        <v>2</v>
      </c>
      <c r="R24" s="3" t="s">
        <v>6</v>
      </c>
      <c r="S24" s="3" t="s">
        <v>3</v>
      </c>
      <c r="T24" s="3" t="s">
        <v>4</v>
      </c>
      <c r="U24" s="3" t="s">
        <v>5</v>
      </c>
    </row>
    <row r="25" spans="1:21" x14ac:dyDescent="0.2">
      <c r="A25" s="20"/>
      <c r="B25" s="20"/>
      <c r="C25" s="3"/>
      <c r="D25" s="3"/>
      <c r="E25" s="3"/>
      <c r="F25" s="3"/>
      <c r="G25" s="3"/>
      <c r="H25" s="20"/>
      <c r="I25" s="20"/>
      <c r="J25" s="3"/>
      <c r="K25" s="3"/>
      <c r="L25" s="3"/>
      <c r="M25" s="3"/>
      <c r="N25" s="3"/>
      <c r="O25" s="20"/>
      <c r="P25" s="20"/>
      <c r="Q25" s="3"/>
      <c r="R25" s="3"/>
      <c r="S25" s="3"/>
      <c r="T25" s="3"/>
      <c r="U25" s="3"/>
    </row>
    <row r="26" spans="1:21" x14ac:dyDescent="0.2">
      <c r="A26" s="20"/>
      <c r="B26" s="20"/>
      <c r="C26" s="3"/>
      <c r="D26" s="3"/>
      <c r="E26" s="3"/>
      <c r="F26" s="3"/>
      <c r="G26" s="3"/>
      <c r="H26" s="20"/>
      <c r="I26" s="20"/>
      <c r="J26" s="3"/>
      <c r="K26" s="3"/>
      <c r="L26" s="3"/>
      <c r="M26" s="3"/>
      <c r="N26" s="3"/>
      <c r="O26" s="20"/>
      <c r="P26" s="20"/>
      <c r="Q26" s="3"/>
      <c r="R26" s="3"/>
      <c r="S26" s="3"/>
      <c r="T26" s="3"/>
      <c r="U26" s="3"/>
    </row>
    <row r="27" spans="1:21" x14ac:dyDescent="0.2">
      <c r="A27" s="20"/>
      <c r="B27" s="20"/>
      <c r="C27" s="3"/>
      <c r="D27" s="3"/>
      <c r="E27" s="3"/>
      <c r="F27" s="3"/>
      <c r="G27" s="3"/>
      <c r="H27" s="20"/>
      <c r="I27" s="20"/>
      <c r="J27" s="3"/>
      <c r="K27" s="3"/>
      <c r="L27" s="3"/>
      <c r="M27" s="3"/>
      <c r="N27" s="3"/>
      <c r="O27" s="20"/>
      <c r="P27" s="20"/>
      <c r="Q27" s="3"/>
      <c r="R27" s="3"/>
      <c r="S27" s="3"/>
      <c r="T27" s="3"/>
      <c r="U27" s="3"/>
    </row>
    <row r="28" spans="1:21" x14ac:dyDescent="0.2">
      <c r="A28" s="20"/>
      <c r="B28" s="20"/>
      <c r="C28" s="3"/>
      <c r="D28" s="3"/>
      <c r="E28" s="3"/>
      <c r="F28" s="3"/>
      <c r="G28" s="3"/>
      <c r="H28" s="20"/>
      <c r="I28" s="20"/>
      <c r="J28" s="3"/>
      <c r="K28" s="3"/>
      <c r="L28" s="3"/>
      <c r="M28" s="3"/>
      <c r="N28" s="3"/>
      <c r="O28" s="20"/>
      <c r="P28" s="20"/>
      <c r="Q28" s="3"/>
      <c r="R28" s="3"/>
      <c r="S28" s="3"/>
      <c r="T28" s="3"/>
      <c r="U28" s="3"/>
    </row>
    <row r="29" spans="1:21" x14ac:dyDescent="0.2">
      <c r="A29" s="20"/>
      <c r="B29" s="20"/>
      <c r="C29" s="3"/>
      <c r="D29" s="3"/>
      <c r="E29" s="3"/>
      <c r="F29" s="3"/>
      <c r="G29" s="3"/>
      <c r="H29" s="20"/>
      <c r="I29" s="20"/>
      <c r="J29" s="3"/>
      <c r="K29" s="3"/>
      <c r="L29" s="3"/>
      <c r="M29" s="3"/>
      <c r="N29" s="3"/>
      <c r="O29" s="20"/>
      <c r="P29" s="20"/>
      <c r="Q29" s="3"/>
      <c r="R29" s="3"/>
      <c r="S29" s="3"/>
      <c r="T29" s="3"/>
      <c r="U29" s="3"/>
    </row>
    <row r="30" spans="1:21" x14ac:dyDescent="0.2">
      <c r="A30" s="20"/>
      <c r="B30" s="20"/>
      <c r="C30" s="3"/>
      <c r="D30" s="3"/>
      <c r="E30" s="3"/>
      <c r="F30" s="3"/>
      <c r="G30" s="3"/>
      <c r="H30" s="20"/>
      <c r="I30" s="20"/>
      <c r="J30" s="3"/>
      <c r="K30" s="3"/>
      <c r="L30" s="3"/>
      <c r="M30" s="3"/>
      <c r="N30" s="3"/>
      <c r="O30" s="20"/>
      <c r="P30" s="20"/>
      <c r="Q30" s="3"/>
      <c r="R30" s="3"/>
      <c r="S30" s="3"/>
      <c r="T30" s="3"/>
      <c r="U30" s="3"/>
    </row>
    <row r="31" spans="1:21" x14ac:dyDescent="0.2">
      <c r="A31" s="20"/>
      <c r="B31" s="20"/>
      <c r="C31" s="3"/>
      <c r="D31" s="3"/>
      <c r="E31" s="3"/>
      <c r="F31" s="3"/>
      <c r="G31" s="3"/>
      <c r="H31" s="20"/>
      <c r="I31" s="20"/>
      <c r="J31" s="3"/>
      <c r="K31" s="3"/>
      <c r="L31" s="3"/>
      <c r="M31" s="3"/>
      <c r="N31" s="3"/>
      <c r="O31" s="20"/>
      <c r="P31" s="20"/>
      <c r="Q31" s="3"/>
      <c r="R31" s="3"/>
      <c r="S31" s="3"/>
      <c r="T31" s="3"/>
      <c r="U31" s="3"/>
    </row>
    <row r="32" spans="1:21" x14ac:dyDescent="0.2">
      <c r="A32" s="20"/>
      <c r="B32" s="20"/>
      <c r="C32" s="3"/>
      <c r="D32" s="3"/>
      <c r="E32" s="3"/>
      <c r="F32" s="3"/>
      <c r="G32" s="3"/>
      <c r="H32" s="20"/>
      <c r="I32" s="20"/>
      <c r="J32" s="3"/>
      <c r="K32" s="3"/>
      <c r="L32" s="3"/>
      <c r="M32" s="3"/>
      <c r="N32" s="3"/>
      <c r="O32" s="20"/>
      <c r="P32" s="20"/>
      <c r="Q32" s="3"/>
      <c r="R32" s="3"/>
      <c r="S32" s="3"/>
      <c r="T32" s="3"/>
      <c r="U32" s="3"/>
    </row>
    <row r="33" spans="1:21" x14ac:dyDescent="0.2">
      <c r="A33" s="20"/>
      <c r="B33" s="20"/>
      <c r="C33" s="3"/>
      <c r="D33" s="3"/>
      <c r="E33" s="3"/>
      <c r="F33" s="3"/>
      <c r="G33" s="3"/>
      <c r="H33" s="20"/>
      <c r="I33" s="20"/>
      <c r="J33" s="3"/>
      <c r="K33" s="3"/>
      <c r="L33" s="3"/>
      <c r="M33" s="3"/>
      <c r="N33" s="3"/>
      <c r="O33" s="20"/>
      <c r="P33" s="20"/>
      <c r="Q33" s="3"/>
      <c r="R33" s="3"/>
      <c r="S33" s="3"/>
      <c r="T33" s="3"/>
      <c r="U33" s="3"/>
    </row>
    <row r="34" spans="1:21" x14ac:dyDescent="0.2">
      <c r="A34" s="20"/>
      <c r="B34" s="20"/>
      <c r="C34" s="3"/>
      <c r="D34" s="3"/>
      <c r="E34" s="3"/>
      <c r="F34" s="3"/>
      <c r="G34" s="3"/>
      <c r="H34" s="20"/>
      <c r="I34" s="20"/>
      <c r="J34" s="3"/>
      <c r="K34" s="3"/>
      <c r="L34" s="3"/>
      <c r="M34" s="3"/>
      <c r="N34" s="3"/>
      <c r="O34" s="20"/>
      <c r="P34" s="20"/>
      <c r="Q34" s="3"/>
      <c r="R34" s="3"/>
      <c r="S34" s="3"/>
      <c r="T34" s="3"/>
      <c r="U34" s="3"/>
    </row>
    <row r="35" spans="1:21" x14ac:dyDescent="0.2">
      <c r="A35" s="20"/>
      <c r="B35" s="20"/>
      <c r="C35" s="3"/>
      <c r="D35" s="3"/>
      <c r="E35" s="3"/>
      <c r="F35" s="3"/>
      <c r="G35" s="3"/>
      <c r="H35" s="20"/>
      <c r="I35" s="20"/>
      <c r="J35" s="3"/>
      <c r="K35" s="3"/>
      <c r="L35" s="3"/>
      <c r="M35" s="3"/>
      <c r="N35" s="3"/>
      <c r="O35" s="20"/>
      <c r="P35" s="20"/>
      <c r="Q35" s="3"/>
      <c r="R35" s="3"/>
      <c r="S35" s="3"/>
      <c r="T35" s="3"/>
      <c r="U35" s="3"/>
    </row>
    <row r="36" spans="1:21" x14ac:dyDescent="0.2">
      <c r="A36" s="20"/>
      <c r="B36" s="20"/>
      <c r="C36" s="3"/>
      <c r="D36" s="3"/>
      <c r="E36" s="3"/>
      <c r="F36" s="3"/>
      <c r="G36" s="3"/>
      <c r="H36" s="20"/>
      <c r="I36" s="20"/>
      <c r="J36" s="3"/>
      <c r="K36" s="3"/>
      <c r="L36" s="3"/>
      <c r="M36" s="3"/>
      <c r="N36" s="3"/>
      <c r="O36" s="20"/>
      <c r="P36" s="20"/>
      <c r="Q36" s="3"/>
      <c r="R36" s="3"/>
      <c r="S36" s="3"/>
      <c r="T36" s="3"/>
      <c r="U36" s="3"/>
    </row>
    <row r="37" spans="1:21" x14ac:dyDescent="0.2">
      <c r="A37" s="20"/>
      <c r="B37" s="20"/>
      <c r="C37" s="3"/>
      <c r="D37" s="3"/>
      <c r="E37" s="3"/>
      <c r="F37" s="3"/>
      <c r="G37" s="3"/>
      <c r="H37" s="20"/>
      <c r="I37" s="20"/>
      <c r="J37" s="3"/>
      <c r="K37" s="3"/>
      <c r="L37" s="3"/>
      <c r="M37" s="3"/>
      <c r="N37" s="3"/>
      <c r="O37" s="20"/>
      <c r="P37" s="20"/>
      <c r="Q37" s="3"/>
      <c r="R37" s="3"/>
      <c r="S37" s="3"/>
      <c r="T37" s="3"/>
      <c r="U37" s="3"/>
    </row>
    <row r="38" spans="1:21" x14ac:dyDescent="0.2">
      <c r="A38" s="20"/>
      <c r="B38" s="20"/>
      <c r="C38" s="3"/>
      <c r="D38" s="3"/>
      <c r="E38" s="3"/>
      <c r="F38" s="3"/>
      <c r="G38" s="3"/>
      <c r="H38" s="20"/>
      <c r="I38" s="20"/>
      <c r="J38" s="3"/>
      <c r="K38" s="3"/>
      <c r="L38" s="3"/>
      <c r="M38" s="3"/>
      <c r="N38" s="3"/>
      <c r="O38" s="20"/>
      <c r="P38" s="20"/>
      <c r="Q38" s="3"/>
      <c r="R38" s="3"/>
      <c r="S38" s="3"/>
      <c r="T38" s="3"/>
      <c r="U38" s="3"/>
    </row>
    <row r="39" spans="1:21" x14ac:dyDescent="0.2">
      <c r="A39" s="20"/>
      <c r="B39" s="20"/>
      <c r="C39" s="3"/>
      <c r="D39" s="3"/>
      <c r="E39" s="3"/>
      <c r="F39" s="3"/>
      <c r="G39" s="3"/>
      <c r="H39" s="20"/>
      <c r="I39" s="20"/>
      <c r="J39" s="3"/>
      <c r="K39" s="3"/>
      <c r="L39" s="3"/>
      <c r="M39" s="3"/>
      <c r="N39" s="3"/>
      <c r="O39" s="20"/>
      <c r="P39" s="20"/>
      <c r="Q39" s="3"/>
      <c r="R39" s="3"/>
      <c r="S39" s="3"/>
      <c r="T39" s="3"/>
      <c r="U39" s="3"/>
    </row>
    <row r="40" spans="1:21" ht="90.6" customHeight="1" thickBot="1" x14ac:dyDescent="0.25">
      <c r="A40" s="82" t="s">
        <v>7</v>
      </c>
      <c r="B40" s="82"/>
      <c r="C40" s="82" t="str">
        <f>C19</f>
        <v>Доля организаций, осуществляющих образовательную деятельность по образовательным программам среднего профессионального образования, итоговая аттестация в которых проводится в форме демонстрационного экзамена, процент</v>
      </c>
      <c r="D40" s="82"/>
      <c r="E40" s="82"/>
      <c r="F40" s="82"/>
      <c r="G40" s="82"/>
      <c r="H40" s="82" t="s">
        <v>7</v>
      </c>
      <c r="I40" s="82"/>
      <c r="J40" s="82" t="str">
        <f>J19</f>
        <v>Доля обучающихся, завершающих обучение в организациях, осуществляющих образовательную деятельность по образовательным программам среднего профессионального образования, прошедших аттестацию с использованием механизма демонстрационного экзамена, процент</v>
      </c>
      <c r="K40" s="82"/>
      <c r="L40" s="82"/>
      <c r="M40" s="82"/>
      <c r="N40" s="82"/>
      <c r="O40" s="82" t="s">
        <v>7</v>
      </c>
      <c r="P40" s="82"/>
      <c r="Q40" s="82" t="str">
        <f>Q19</f>
        <v>Число мастерских, оснащенных современной материально- технической базой по одной из компетенций, накопительным итогом, единиц</v>
      </c>
      <c r="R40" s="82"/>
      <c r="S40" s="82"/>
      <c r="T40" s="82"/>
      <c r="U40" s="82"/>
    </row>
    <row r="41" spans="1:21" ht="27" customHeight="1" thickBot="1" x14ac:dyDescent="0.25">
      <c r="A41" s="82" t="str">
        <f>"Значение регионального проекта на конец "&amp;A22&amp;" года (справочно)"</f>
        <v>Значение регионального проекта на конец 2019 года (справочно)</v>
      </c>
      <c r="B41" s="82"/>
      <c r="C41" s="82"/>
      <c r="D41" s="4">
        <f>B11</f>
        <v>3.4</v>
      </c>
      <c r="H41" s="82" t="str">
        <f>"Значение регионального проекта на конец "&amp;H22&amp;" года (справочно)"</f>
        <v>Значение регионального проекта на конец 2019 года (справочно)</v>
      </c>
      <c r="I41" s="82"/>
      <c r="J41" s="82"/>
      <c r="K41" s="4">
        <f>I11</f>
        <v>4.5</v>
      </c>
      <c r="O41" s="82" t="str">
        <f>"Значение регионального проекта на конец "&amp;O22&amp;" года (справочно)"</f>
        <v>Значение регионального проекта на конец 2019 года (справочно)</v>
      </c>
      <c r="P41" s="82"/>
      <c r="Q41" s="82"/>
      <c r="R41" s="4">
        <f>P11</f>
        <v>5</v>
      </c>
    </row>
    <row r="42" spans="1:21" ht="27" customHeight="1" thickBot="1" x14ac:dyDescent="0.25">
      <c r="A42" s="82" t="str">
        <f>"Значение по муниципалитету на конец "&amp;A22&amp;" года"</f>
        <v>Значение по муниципалитету на конец 2019 года</v>
      </c>
      <c r="B42" s="82"/>
      <c r="C42" s="82"/>
      <c r="D42" s="4" t="str">
        <f>B14</f>
        <v>???</v>
      </c>
      <c r="H42" s="82" t="str">
        <f>"Значение по муниципалитету на конец "&amp;H22&amp;" года"</f>
        <v>Значение по муниципалитету на конец 2019 года</v>
      </c>
      <c r="I42" s="82"/>
      <c r="J42" s="82"/>
      <c r="K42" s="4" t="str">
        <f>I14</f>
        <v>???</v>
      </c>
      <c r="O42" s="82" t="str">
        <f>"Значение по муниципалитету на конец "&amp;O22&amp;" года"</f>
        <v>Значение по муниципалитету на конец 2019 года</v>
      </c>
      <c r="P42" s="82"/>
      <c r="Q42" s="82"/>
      <c r="R42" s="4" t="str">
        <f>P14</f>
        <v>???</v>
      </c>
    </row>
    <row r="43" spans="1:21" ht="29.45" customHeight="1" x14ac:dyDescent="0.2">
      <c r="A43" s="7">
        <v>2020</v>
      </c>
      <c r="B43" s="89" t="str">
        <f>"ДОРОЖНАЯ КАРТА НА "&amp;A43&amp;" ГОД"</f>
        <v>ДОРОЖНАЯ КАРТА НА 2020 ГОД</v>
      </c>
      <c r="C43" s="89"/>
      <c r="D43" s="89"/>
      <c r="E43" s="89"/>
      <c r="F43" s="89"/>
      <c r="G43" s="89"/>
      <c r="H43" s="7">
        <v>2020</v>
      </c>
      <c r="I43" s="89" t="str">
        <f>"ДОРОЖНАЯ КАРТА НА "&amp;H43&amp;" ГОД"</f>
        <v>ДОРОЖНАЯ КАРТА НА 2020 ГОД</v>
      </c>
      <c r="J43" s="89"/>
      <c r="K43" s="89"/>
      <c r="L43" s="89"/>
      <c r="M43" s="89"/>
      <c r="N43" s="89"/>
      <c r="O43" s="7">
        <v>2020</v>
      </c>
      <c r="P43" s="89" t="str">
        <f>"ДОРОЖНАЯ КАРТА НА "&amp;O43&amp;" ГОД"</f>
        <v>ДОРОЖНАЯ КАРТА НА 2020 ГОД</v>
      </c>
      <c r="Q43" s="89"/>
      <c r="R43" s="89"/>
      <c r="S43" s="89"/>
      <c r="T43" s="89"/>
      <c r="U43" s="89"/>
    </row>
    <row r="44" spans="1:21" ht="24.6" customHeight="1" x14ac:dyDescent="0.2">
      <c r="A44" s="90" t="str">
        <f>"Мероприятия, влияющие на изменение показателя в "&amp;A43&amp;" году"</f>
        <v>Мероприятия, влияющие на изменение показателя в 2020 году</v>
      </c>
      <c r="B44" s="90"/>
      <c r="C44" s="90"/>
      <c r="D44" s="90"/>
      <c r="E44" s="90"/>
      <c r="F44" s="90"/>
      <c r="G44" s="90"/>
      <c r="H44" s="90" t="str">
        <f>"Мероприятия, влияющие на изменение показателя в "&amp;H43&amp;" году"</f>
        <v>Мероприятия, влияющие на изменение показателя в 2020 году</v>
      </c>
      <c r="I44" s="90"/>
      <c r="J44" s="90"/>
      <c r="K44" s="90"/>
      <c r="L44" s="90"/>
      <c r="M44" s="90"/>
      <c r="N44" s="90"/>
      <c r="O44" s="90" t="str">
        <f>"Мероприятия, влияющие на изменение показателя в "&amp;O43&amp;" году"</f>
        <v>Мероприятия, влияющие на изменение показателя в 2020 году</v>
      </c>
      <c r="P44" s="90"/>
      <c r="Q44" s="90"/>
      <c r="R44" s="90"/>
      <c r="S44" s="90"/>
      <c r="T44" s="90"/>
      <c r="U44" s="90"/>
    </row>
    <row r="45" spans="1:21" ht="28.5" x14ac:dyDescent="0.2">
      <c r="A45" s="3" t="s">
        <v>0</v>
      </c>
      <c r="B45" s="3" t="s">
        <v>1</v>
      </c>
      <c r="C45" s="3" t="s">
        <v>2</v>
      </c>
      <c r="D45" s="3" t="s">
        <v>6</v>
      </c>
      <c r="E45" s="3" t="s">
        <v>3</v>
      </c>
      <c r="F45" s="3" t="s">
        <v>4</v>
      </c>
      <c r="G45" s="3" t="s">
        <v>5</v>
      </c>
      <c r="H45" s="3" t="s">
        <v>0</v>
      </c>
      <c r="I45" s="3" t="s">
        <v>1</v>
      </c>
      <c r="J45" s="3" t="s">
        <v>2</v>
      </c>
      <c r="K45" s="3" t="s">
        <v>6</v>
      </c>
      <c r="L45" s="3" t="s">
        <v>3</v>
      </c>
      <c r="M45" s="3" t="s">
        <v>4</v>
      </c>
      <c r="N45" s="3" t="s">
        <v>5</v>
      </c>
      <c r="O45" s="3" t="s">
        <v>0</v>
      </c>
      <c r="P45" s="3" t="s">
        <v>1</v>
      </c>
      <c r="Q45" s="3" t="s">
        <v>2</v>
      </c>
      <c r="R45" s="3" t="s">
        <v>6</v>
      </c>
      <c r="S45" s="3" t="s">
        <v>3</v>
      </c>
      <c r="T45" s="3" t="s">
        <v>4</v>
      </c>
      <c r="U45" s="3" t="s">
        <v>5</v>
      </c>
    </row>
    <row r="46" spans="1:21" x14ac:dyDescent="0.2">
      <c r="A46" s="20"/>
      <c r="B46" s="20"/>
      <c r="C46" s="3"/>
      <c r="D46" s="3"/>
      <c r="E46" s="3"/>
      <c r="F46" s="3"/>
      <c r="G46" s="3"/>
      <c r="H46" s="20"/>
      <c r="I46" s="20"/>
      <c r="J46" s="3"/>
      <c r="K46" s="3"/>
      <c r="L46" s="3"/>
      <c r="M46" s="3"/>
      <c r="N46" s="3"/>
      <c r="O46" s="20"/>
      <c r="P46" s="20"/>
      <c r="Q46" s="3"/>
      <c r="R46" s="3"/>
      <c r="S46" s="3"/>
      <c r="T46" s="3"/>
      <c r="U46" s="3"/>
    </row>
    <row r="47" spans="1:21" x14ac:dyDescent="0.2">
      <c r="A47" s="20"/>
      <c r="B47" s="20"/>
      <c r="C47" s="3"/>
      <c r="D47" s="3"/>
      <c r="E47" s="3"/>
      <c r="F47" s="3"/>
      <c r="G47" s="3"/>
      <c r="H47" s="20"/>
      <c r="I47" s="20"/>
      <c r="J47" s="3"/>
      <c r="K47" s="3"/>
      <c r="L47" s="3"/>
      <c r="M47" s="3"/>
      <c r="N47" s="3"/>
      <c r="O47" s="20"/>
      <c r="P47" s="20"/>
      <c r="Q47" s="3"/>
      <c r="R47" s="3"/>
      <c r="S47" s="3"/>
      <c r="T47" s="3"/>
      <c r="U47" s="3"/>
    </row>
    <row r="48" spans="1:21" x14ac:dyDescent="0.2">
      <c r="A48" s="20"/>
      <c r="B48" s="20"/>
      <c r="C48" s="3"/>
      <c r="D48" s="3"/>
      <c r="E48" s="3"/>
      <c r="F48" s="3"/>
      <c r="G48" s="3"/>
      <c r="H48" s="20"/>
      <c r="I48" s="20"/>
      <c r="J48" s="3"/>
      <c r="K48" s="3"/>
      <c r="L48" s="3"/>
      <c r="M48" s="3"/>
      <c r="N48" s="3"/>
      <c r="O48" s="20"/>
      <c r="P48" s="20"/>
      <c r="Q48" s="3"/>
      <c r="R48" s="3"/>
      <c r="S48" s="3"/>
      <c r="T48" s="3"/>
      <c r="U48" s="3"/>
    </row>
    <row r="49" spans="1:21" x14ac:dyDescent="0.2">
      <c r="A49" s="20"/>
      <c r="B49" s="20"/>
      <c r="C49" s="3"/>
      <c r="D49" s="3"/>
      <c r="E49" s="3"/>
      <c r="F49" s="3"/>
      <c r="G49" s="3"/>
      <c r="H49" s="20"/>
      <c r="I49" s="20"/>
      <c r="J49" s="3"/>
      <c r="K49" s="3"/>
      <c r="L49" s="3"/>
      <c r="M49" s="3"/>
      <c r="N49" s="3"/>
      <c r="O49" s="20"/>
      <c r="P49" s="20"/>
      <c r="Q49" s="3"/>
      <c r="R49" s="3"/>
      <c r="S49" s="3"/>
      <c r="T49" s="3"/>
      <c r="U49" s="3"/>
    </row>
    <row r="50" spans="1:21" x14ac:dyDescent="0.2">
      <c r="A50" s="20"/>
      <c r="B50" s="20"/>
      <c r="C50" s="3"/>
      <c r="D50" s="3"/>
      <c r="E50" s="3"/>
      <c r="F50" s="3"/>
      <c r="G50" s="3"/>
      <c r="H50" s="20"/>
      <c r="I50" s="20"/>
      <c r="J50" s="3"/>
      <c r="K50" s="3"/>
      <c r="L50" s="3"/>
      <c r="M50" s="3"/>
      <c r="N50" s="3"/>
      <c r="O50" s="20"/>
      <c r="P50" s="20"/>
      <c r="Q50" s="3"/>
      <c r="R50" s="3"/>
      <c r="S50" s="3"/>
      <c r="T50" s="3"/>
      <c r="U50" s="3"/>
    </row>
    <row r="51" spans="1:21" x14ac:dyDescent="0.2">
      <c r="A51" s="20"/>
      <c r="B51" s="20"/>
      <c r="C51" s="3"/>
      <c r="D51" s="3"/>
      <c r="E51" s="3"/>
      <c r="F51" s="3"/>
      <c r="G51" s="3"/>
      <c r="H51" s="20"/>
      <c r="I51" s="20"/>
      <c r="J51" s="3"/>
      <c r="K51" s="3"/>
      <c r="L51" s="3"/>
      <c r="M51" s="3"/>
      <c r="N51" s="3"/>
      <c r="O51" s="20"/>
      <c r="P51" s="20"/>
      <c r="Q51" s="3"/>
      <c r="R51" s="3"/>
      <c r="S51" s="3"/>
      <c r="T51" s="3"/>
      <c r="U51" s="3"/>
    </row>
    <row r="52" spans="1:21" x14ac:dyDescent="0.2">
      <c r="A52" s="20"/>
      <c r="B52" s="20"/>
      <c r="C52" s="3"/>
      <c r="D52" s="3"/>
      <c r="E52" s="3"/>
      <c r="F52" s="3"/>
      <c r="G52" s="3"/>
      <c r="H52" s="20"/>
      <c r="I52" s="20"/>
      <c r="J52" s="3"/>
      <c r="K52" s="3"/>
      <c r="L52" s="3"/>
      <c r="M52" s="3"/>
      <c r="N52" s="3"/>
      <c r="O52" s="20"/>
      <c r="P52" s="20"/>
      <c r="Q52" s="3"/>
      <c r="R52" s="3"/>
      <c r="S52" s="3"/>
      <c r="T52" s="3"/>
      <c r="U52" s="3"/>
    </row>
    <row r="53" spans="1:21" x14ac:dyDescent="0.2">
      <c r="A53" s="20"/>
      <c r="B53" s="20"/>
      <c r="C53" s="3"/>
      <c r="D53" s="3"/>
      <c r="E53" s="3"/>
      <c r="F53" s="3"/>
      <c r="G53" s="3"/>
      <c r="H53" s="20"/>
      <c r="I53" s="20"/>
      <c r="J53" s="3"/>
      <c r="K53" s="3"/>
      <c r="L53" s="3"/>
      <c r="M53" s="3"/>
      <c r="N53" s="3"/>
      <c r="O53" s="20"/>
      <c r="P53" s="20"/>
      <c r="Q53" s="3"/>
      <c r="R53" s="3"/>
      <c r="S53" s="3"/>
      <c r="T53" s="3"/>
      <c r="U53" s="3"/>
    </row>
    <row r="54" spans="1:21" x14ac:dyDescent="0.2">
      <c r="A54" s="20"/>
      <c r="B54" s="20"/>
      <c r="C54" s="3"/>
      <c r="D54" s="3"/>
      <c r="E54" s="3"/>
      <c r="F54" s="3"/>
      <c r="G54" s="3"/>
      <c r="H54" s="20"/>
      <c r="I54" s="20"/>
      <c r="J54" s="3"/>
      <c r="K54" s="3"/>
      <c r="L54" s="3"/>
      <c r="M54" s="3"/>
      <c r="N54" s="3"/>
      <c r="O54" s="20"/>
      <c r="P54" s="20"/>
      <c r="Q54" s="3"/>
      <c r="R54" s="3"/>
      <c r="S54" s="3"/>
      <c r="T54" s="3"/>
      <c r="U54" s="3"/>
    </row>
    <row r="55" spans="1:21" x14ac:dyDescent="0.2">
      <c r="A55" s="20"/>
      <c r="B55" s="20"/>
      <c r="C55" s="3"/>
      <c r="D55" s="3"/>
      <c r="E55" s="3"/>
      <c r="F55" s="3"/>
      <c r="G55" s="3"/>
      <c r="H55" s="20"/>
      <c r="I55" s="20"/>
      <c r="J55" s="3"/>
      <c r="K55" s="3"/>
      <c r="L55" s="3"/>
      <c r="M55" s="3"/>
      <c r="N55" s="3"/>
      <c r="O55" s="20"/>
      <c r="P55" s="20"/>
      <c r="Q55" s="3"/>
      <c r="R55" s="3"/>
      <c r="S55" s="3"/>
      <c r="T55" s="3"/>
      <c r="U55" s="3"/>
    </row>
    <row r="56" spans="1:21" x14ac:dyDescent="0.2">
      <c r="A56" s="20"/>
      <c r="B56" s="20"/>
      <c r="C56" s="3"/>
      <c r="D56" s="3"/>
      <c r="E56" s="3"/>
      <c r="F56" s="3"/>
      <c r="G56" s="3"/>
      <c r="H56" s="20"/>
      <c r="I56" s="20"/>
      <c r="J56" s="3"/>
      <c r="K56" s="3"/>
      <c r="L56" s="3"/>
      <c r="M56" s="3"/>
      <c r="N56" s="3"/>
      <c r="O56" s="20"/>
      <c r="P56" s="20"/>
      <c r="Q56" s="3"/>
      <c r="R56" s="3"/>
      <c r="S56" s="3"/>
      <c r="T56" s="3"/>
      <c r="U56" s="3"/>
    </row>
    <row r="57" spans="1:21" x14ac:dyDescent="0.2">
      <c r="A57" s="20"/>
      <c r="B57" s="20"/>
      <c r="C57" s="3"/>
      <c r="D57" s="3"/>
      <c r="E57" s="3"/>
      <c r="F57" s="3"/>
      <c r="G57" s="3"/>
      <c r="H57" s="20"/>
      <c r="I57" s="20"/>
      <c r="J57" s="3"/>
      <c r="K57" s="3"/>
      <c r="L57" s="3"/>
      <c r="M57" s="3"/>
      <c r="N57" s="3"/>
      <c r="O57" s="20"/>
      <c r="P57" s="20"/>
      <c r="Q57" s="3"/>
      <c r="R57" s="3"/>
      <c r="S57" s="3"/>
      <c r="T57" s="3"/>
      <c r="U57" s="3"/>
    </row>
    <row r="58" spans="1:21" x14ac:dyDescent="0.2">
      <c r="A58" s="20"/>
      <c r="B58" s="20"/>
      <c r="C58" s="3"/>
      <c r="D58" s="3"/>
      <c r="E58" s="3"/>
      <c r="F58" s="3"/>
      <c r="G58" s="3"/>
      <c r="H58" s="20"/>
      <c r="I58" s="20"/>
      <c r="J58" s="3"/>
      <c r="K58" s="3"/>
      <c r="L58" s="3"/>
      <c r="M58" s="3"/>
      <c r="N58" s="3"/>
      <c r="O58" s="20"/>
      <c r="P58" s="20"/>
      <c r="Q58" s="3"/>
      <c r="R58" s="3"/>
      <c r="S58" s="3"/>
      <c r="T58" s="3"/>
      <c r="U58" s="3"/>
    </row>
    <row r="59" spans="1:21" x14ac:dyDescent="0.2">
      <c r="A59" s="20"/>
      <c r="B59" s="20"/>
      <c r="C59" s="3"/>
      <c r="D59" s="3"/>
      <c r="E59" s="3"/>
      <c r="F59" s="3"/>
      <c r="G59" s="3"/>
      <c r="H59" s="20"/>
      <c r="I59" s="20"/>
      <c r="J59" s="3"/>
      <c r="K59" s="3"/>
      <c r="L59" s="3"/>
      <c r="M59" s="3"/>
      <c r="N59" s="3"/>
      <c r="O59" s="20"/>
      <c r="P59" s="20"/>
      <c r="Q59" s="3"/>
      <c r="R59" s="3"/>
      <c r="S59" s="3"/>
      <c r="T59" s="3"/>
      <c r="U59" s="3"/>
    </row>
    <row r="60" spans="1:21" x14ac:dyDescent="0.2">
      <c r="A60" s="20"/>
      <c r="B60" s="20"/>
      <c r="C60" s="3"/>
      <c r="D60" s="3"/>
      <c r="E60" s="3"/>
      <c r="F60" s="3"/>
      <c r="G60" s="3"/>
      <c r="H60" s="20"/>
      <c r="I60" s="20"/>
      <c r="J60" s="3"/>
      <c r="K60" s="3"/>
      <c r="L60" s="3"/>
      <c r="M60" s="3"/>
      <c r="N60" s="3"/>
      <c r="O60" s="20"/>
      <c r="P60" s="20"/>
      <c r="Q60" s="3"/>
      <c r="R60" s="3"/>
      <c r="S60" s="3"/>
      <c r="T60" s="3"/>
      <c r="U60" s="3"/>
    </row>
    <row r="61" spans="1:21" ht="90.6" customHeight="1" thickBot="1" x14ac:dyDescent="0.25">
      <c r="A61" s="82" t="s">
        <v>7</v>
      </c>
      <c r="B61" s="82"/>
      <c r="C61" s="82" t="str">
        <f>C40</f>
        <v>Доля организаций, осуществляющих образовательную деятельность по образовательным программам среднего профессионального образования, итоговая аттестация в которых проводится в форме демонстрационного экзамена, процент</v>
      </c>
      <c r="D61" s="82"/>
      <c r="E61" s="82"/>
      <c r="F61" s="82"/>
      <c r="G61" s="82"/>
      <c r="H61" s="82" t="s">
        <v>7</v>
      </c>
      <c r="I61" s="82"/>
      <c r="J61" s="82" t="str">
        <f>J40</f>
        <v>Доля обучающихся, завершающих обучение в организациях, осуществляющих образовательную деятельность по образовательным программам среднего профессионального образования, прошедших аттестацию с использованием механизма демонстрационного экзамена, процент</v>
      </c>
      <c r="K61" s="82"/>
      <c r="L61" s="82"/>
      <c r="M61" s="82"/>
      <c r="N61" s="82"/>
      <c r="O61" s="82" t="s">
        <v>7</v>
      </c>
      <c r="P61" s="82"/>
      <c r="Q61" s="82" t="str">
        <f>Q40</f>
        <v>Число мастерских, оснащенных современной материально- технической базой по одной из компетенций, накопительным итогом, единиц</v>
      </c>
      <c r="R61" s="82"/>
      <c r="S61" s="82"/>
      <c r="T61" s="82"/>
      <c r="U61" s="82"/>
    </row>
    <row r="62" spans="1:21" ht="27" customHeight="1" thickBot="1" x14ac:dyDescent="0.25">
      <c r="A62" s="82" t="str">
        <f>"Значение регионального проекта на конец "&amp;A43&amp;" года (справочно)"</f>
        <v>Значение регионального проекта на конец 2020 года (справочно)</v>
      </c>
      <c r="B62" s="82"/>
      <c r="C62" s="82"/>
      <c r="D62" s="4">
        <f>C11</f>
        <v>10</v>
      </c>
      <c r="H62" s="82" t="str">
        <f>"Значение регионального проекта на конец "&amp;H43&amp;" года (справочно)"</f>
        <v>Значение регионального проекта на конец 2020 года (справочно)</v>
      </c>
      <c r="I62" s="82"/>
      <c r="J62" s="82"/>
      <c r="K62" s="4">
        <f>J11</f>
        <v>6</v>
      </c>
      <c r="O62" s="82" t="str">
        <f>"Значение регионального проекта на конец "&amp;O43&amp;" года (справочно)"</f>
        <v>Значение регионального проекта на конец 2020 года (справочно)</v>
      </c>
      <c r="P62" s="82"/>
      <c r="Q62" s="82"/>
      <c r="R62" s="4">
        <f>Q11</f>
        <v>10</v>
      </c>
    </row>
    <row r="63" spans="1:21" ht="27" customHeight="1" thickBot="1" x14ac:dyDescent="0.25">
      <c r="A63" s="82" t="str">
        <f>"Значение по муниципалитету на конец "&amp;A43&amp;" года"</f>
        <v>Значение по муниципалитету на конец 2020 года</v>
      </c>
      <c r="B63" s="82"/>
      <c r="C63" s="82"/>
      <c r="D63" s="4" t="str">
        <f>C14</f>
        <v>???</v>
      </c>
      <c r="H63" s="82" t="str">
        <f>"Значение по муниципалитету на конец "&amp;H43&amp;" года"</f>
        <v>Значение по муниципалитету на конец 2020 года</v>
      </c>
      <c r="I63" s="82"/>
      <c r="J63" s="82"/>
      <c r="K63" s="4" t="str">
        <f>J14</f>
        <v>???</v>
      </c>
      <c r="O63" s="82" t="str">
        <f>"Значение по муниципалитету на конец "&amp;O43&amp;" года"</f>
        <v>Значение по муниципалитету на конец 2020 года</v>
      </c>
      <c r="P63" s="82"/>
      <c r="Q63" s="82"/>
      <c r="R63" s="4" t="str">
        <f>Q14</f>
        <v>???</v>
      </c>
    </row>
    <row r="64" spans="1:21" ht="29.45" customHeight="1" x14ac:dyDescent="0.2">
      <c r="A64" s="7">
        <v>2021</v>
      </c>
      <c r="B64" s="89" t="str">
        <f>"ДОРОЖНАЯ КАРТА НА "&amp;A64&amp;" ГОД"</f>
        <v>ДОРОЖНАЯ КАРТА НА 2021 ГОД</v>
      </c>
      <c r="C64" s="89"/>
      <c r="D64" s="89"/>
      <c r="E64" s="89"/>
      <c r="F64" s="89"/>
      <c r="G64" s="89"/>
      <c r="H64" s="7">
        <v>2021</v>
      </c>
      <c r="I64" s="89" t="str">
        <f>"ДОРОЖНАЯ КАРТА НА "&amp;H64&amp;" ГОД"</f>
        <v>ДОРОЖНАЯ КАРТА НА 2021 ГОД</v>
      </c>
      <c r="J64" s="89"/>
      <c r="K64" s="89"/>
      <c r="L64" s="89"/>
      <c r="M64" s="89"/>
      <c r="N64" s="89"/>
      <c r="O64" s="7">
        <v>2021</v>
      </c>
      <c r="P64" s="89" t="str">
        <f>"ДОРОЖНАЯ КАРТА НА "&amp;O64&amp;" ГОД"</f>
        <v>ДОРОЖНАЯ КАРТА НА 2021 ГОД</v>
      </c>
      <c r="Q64" s="89"/>
      <c r="R64" s="89"/>
      <c r="S64" s="89"/>
      <c r="T64" s="89"/>
      <c r="U64" s="89"/>
    </row>
    <row r="65" spans="1:21" ht="24.6" customHeight="1" x14ac:dyDescent="0.2">
      <c r="A65" s="90" t="str">
        <f>"Мероприятия, влияющие на изменение показателя в "&amp;A64&amp;" году"</f>
        <v>Мероприятия, влияющие на изменение показателя в 2021 году</v>
      </c>
      <c r="B65" s="90"/>
      <c r="C65" s="90"/>
      <c r="D65" s="90"/>
      <c r="E65" s="90"/>
      <c r="F65" s="90"/>
      <c r="G65" s="90"/>
      <c r="H65" s="90" t="str">
        <f>"Мероприятия, влияющие на изменение показателя в "&amp;H64&amp;" году"</f>
        <v>Мероприятия, влияющие на изменение показателя в 2021 году</v>
      </c>
      <c r="I65" s="90"/>
      <c r="J65" s="90"/>
      <c r="K65" s="90"/>
      <c r="L65" s="90"/>
      <c r="M65" s="90"/>
      <c r="N65" s="90"/>
      <c r="O65" s="90" t="str">
        <f>"Мероприятия, влияющие на изменение показателя в "&amp;O64&amp;" году"</f>
        <v>Мероприятия, влияющие на изменение показателя в 2021 году</v>
      </c>
      <c r="P65" s="90"/>
      <c r="Q65" s="90"/>
      <c r="R65" s="90"/>
      <c r="S65" s="90"/>
      <c r="T65" s="90"/>
      <c r="U65" s="90"/>
    </row>
    <row r="66" spans="1:21" ht="28.5" x14ac:dyDescent="0.2">
      <c r="A66" s="3" t="s">
        <v>0</v>
      </c>
      <c r="B66" s="3" t="s">
        <v>1</v>
      </c>
      <c r="C66" s="3" t="s">
        <v>2</v>
      </c>
      <c r="D66" s="3" t="s">
        <v>6</v>
      </c>
      <c r="E66" s="3" t="s">
        <v>3</v>
      </c>
      <c r="F66" s="3" t="s">
        <v>4</v>
      </c>
      <c r="G66" s="3" t="s">
        <v>5</v>
      </c>
      <c r="H66" s="3" t="s">
        <v>0</v>
      </c>
      <c r="I66" s="3" t="s">
        <v>1</v>
      </c>
      <c r="J66" s="3" t="s">
        <v>2</v>
      </c>
      <c r="K66" s="3" t="s">
        <v>6</v>
      </c>
      <c r="L66" s="3" t="s">
        <v>3</v>
      </c>
      <c r="M66" s="3" t="s">
        <v>4</v>
      </c>
      <c r="N66" s="3" t="s">
        <v>5</v>
      </c>
      <c r="O66" s="3" t="s">
        <v>0</v>
      </c>
      <c r="P66" s="3" t="s">
        <v>1</v>
      </c>
      <c r="Q66" s="3" t="s">
        <v>2</v>
      </c>
      <c r="R66" s="3" t="s">
        <v>6</v>
      </c>
      <c r="S66" s="3" t="s">
        <v>3</v>
      </c>
      <c r="T66" s="3" t="s">
        <v>4</v>
      </c>
      <c r="U66" s="3" t="s">
        <v>5</v>
      </c>
    </row>
    <row r="67" spans="1:21" x14ac:dyDescent="0.2">
      <c r="A67" s="20"/>
      <c r="B67" s="20"/>
      <c r="C67" s="3"/>
      <c r="D67" s="3"/>
      <c r="E67" s="3"/>
      <c r="F67" s="3"/>
      <c r="G67" s="3"/>
      <c r="H67" s="20"/>
      <c r="I67" s="20"/>
      <c r="J67" s="3"/>
      <c r="K67" s="3"/>
      <c r="L67" s="3"/>
      <c r="M67" s="3"/>
      <c r="N67" s="3"/>
      <c r="O67" s="20"/>
      <c r="P67" s="20"/>
      <c r="Q67" s="3"/>
      <c r="R67" s="3"/>
      <c r="S67" s="3"/>
      <c r="T67" s="3"/>
      <c r="U67" s="3"/>
    </row>
    <row r="68" spans="1:21" x14ac:dyDescent="0.2">
      <c r="A68" s="20"/>
      <c r="B68" s="20"/>
      <c r="C68" s="3"/>
      <c r="D68" s="3"/>
      <c r="E68" s="3"/>
      <c r="F68" s="3"/>
      <c r="G68" s="3"/>
      <c r="H68" s="20"/>
      <c r="I68" s="20"/>
      <c r="J68" s="3"/>
      <c r="K68" s="3"/>
      <c r="L68" s="3"/>
      <c r="M68" s="3"/>
      <c r="N68" s="3"/>
      <c r="O68" s="20"/>
      <c r="P68" s="20"/>
      <c r="Q68" s="3"/>
      <c r="R68" s="3"/>
      <c r="S68" s="3"/>
      <c r="T68" s="3"/>
      <c r="U68" s="3"/>
    </row>
    <row r="69" spans="1:21" x14ac:dyDescent="0.2">
      <c r="A69" s="20"/>
      <c r="B69" s="20"/>
      <c r="C69" s="3"/>
      <c r="D69" s="3"/>
      <c r="E69" s="3"/>
      <c r="F69" s="3"/>
      <c r="G69" s="3"/>
      <c r="H69" s="20"/>
      <c r="I69" s="20"/>
      <c r="J69" s="3"/>
      <c r="K69" s="3"/>
      <c r="L69" s="3"/>
      <c r="M69" s="3"/>
      <c r="N69" s="3"/>
      <c r="O69" s="20"/>
      <c r="P69" s="20"/>
      <c r="Q69" s="3"/>
      <c r="R69" s="3"/>
      <c r="S69" s="3"/>
      <c r="T69" s="3"/>
      <c r="U69" s="3"/>
    </row>
    <row r="70" spans="1:21" x14ac:dyDescent="0.2">
      <c r="A70" s="20"/>
      <c r="B70" s="20"/>
      <c r="C70" s="3"/>
      <c r="D70" s="3"/>
      <c r="E70" s="3"/>
      <c r="F70" s="3"/>
      <c r="G70" s="3"/>
      <c r="H70" s="20"/>
      <c r="I70" s="20"/>
      <c r="J70" s="3"/>
      <c r="K70" s="3"/>
      <c r="L70" s="3"/>
      <c r="M70" s="3"/>
      <c r="N70" s="3"/>
      <c r="O70" s="20"/>
      <c r="P70" s="20"/>
      <c r="Q70" s="3"/>
      <c r="R70" s="3"/>
      <c r="S70" s="3"/>
      <c r="T70" s="3"/>
      <c r="U70" s="3"/>
    </row>
    <row r="71" spans="1:21" x14ac:dyDescent="0.2">
      <c r="A71" s="20"/>
      <c r="B71" s="20"/>
      <c r="C71" s="3"/>
      <c r="D71" s="3"/>
      <c r="E71" s="3"/>
      <c r="F71" s="3"/>
      <c r="G71" s="3"/>
      <c r="H71" s="20"/>
      <c r="I71" s="20"/>
      <c r="J71" s="3"/>
      <c r="K71" s="3"/>
      <c r="L71" s="3"/>
      <c r="M71" s="3"/>
      <c r="N71" s="3"/>
      <c r="O71" s="20"/>
      <c r="P71" s="20"/>
      <c r="Q71" s="3"/>
      <c r="R71" s="3"/>
      <c r="S71" s="3"/>
      <c r="T71" s="3"/>
      <c r="U71" s="3"/>
    </row>
    <row r="72" spans="1:21" x14ac:dyDescent="0.2">
      <c r="A72" s="20"/>
      <c r="B72" s="20"/>
      <c r="C72" s="3"/>
      <c r="D72" s="3"/>
      <c r="E72" s="3"/>
      <c r="F72" s="3"/>
      <c r="G72" s="3"/>
      <c r="H72" s="20"/>
      <c r="I72" s="20"/>
      <c r="J72" s="3"/>
      <c r="K72" s="3"/>
      <c r="L72" s="3"/>
      <c r="M72" s="3"/>
      <c r="N72" s="3"/>
      <c r="O72" s="20"/>
      <c r="P72" s="20"/>
      <c r="Q72" s="3"/>
      <c r="R72" s="3"/>
      <c r="S72" s="3"/>
      <c r="T72" s="3"/>
      <c r="U72" s="3"/>
    </row>
    <row r="73" spans="1:21" x14ac:dyDescent="0.2">
      <c r="A73" s="20"/>
      <c r="B73" s="20"/>
      <c r="C73" s="3"/>
      <c r="D73" s="3"/>
      <c r="E73" s="3"/>
      <c r="F73" s="3"/>
      <c r="G73" s="3"/>
      <c r="H73" s="20"/>
      <c r="I73" s="20"/>
      <c r="J73" s="3"/>
      <c r="K73" s="3"/>
      <c r="L73" s="3"/>
      <c r="M73" s="3"/>
      <c r="N73" s="3"/>
      <c r="O73" s="20"/>
      <c r="P73" s="20"/>
      <c r="Q73" s="3"/>
      <c r="R73" s="3"/>
      <c r="S73" s="3"/>
      <c r="T73" s="3"/>
      <c r="U73" s="3"/>
    </row>
    <row r="74" spans="1:21" x14ac:dyDescent="0.2">
      <c r="A74" s="20"/>
      <c r="B74" s="20"/>
      <c r="C74" s="3"/>
      <c r="D74" s="3"/>
      <c r="E74" s="3"/>
      <c r="F74" s="3"/>
      <c r="G74" s="3"/>
      <c r="H74" s="20"/>
      <c r="I74" s="20"/>
      <c r="J74" s="3"/>
      <c r="K74" s="3"/>
      <c r="L74" s="3"/>
      <c r="M74" s="3"/>
      <c r="N74" s="3"/>
      <c r="O74" s="20"/>
      <c r="P74" s="20"/>
      <c r="Q74" s="3"/>
      <c r="R74" s="3"/>
      <c r="S74" s="3"/>
      <c r="T74" s="3"/>
      <c r="U74" s="3"/>
    </row>
    <row r="75" spans="1:21" x14ac:dyDescent="0.2">
      <c r="A75" s="20"/>
      <c r="B75" s="20"/>
      <c r="C75" s="3"/>
      <c r="D75" s="3"/>
      <c r="E75" s="3"/>
      <c r="F75" s="3"/>
      <c r="G75" s="3"/>
      <c r="H75" s="20"/>
      <c r="I75" s="20"/>
      <c r="J75" s="3"/>
      <c r="K75" s="3"/>
      <c r="L75" s="3"/>
      <c r="M75" s="3"/>
      <c r="N75" s="3"/>
      <c r="O75" s="20"/>
      <c r="P75" s="20"/>
      <c r="Q75" s="3"/>
      <c r="R75" s="3"/>
      <c r="S75" s="3"/>
      <c r="T75" s="3"/>
      <c r="U75" s="3"/>
    </row>
    <row r="76" spans="1:21" x14ac:dyDescent="0.2">
      <c r="A76" s="20"/>
      <c r="B76" s="20"/>
      <c r="C76" s="3"/>
      <c r="D76" s="3"/>
      <c r="E76" s="3"/>
      <c r="F76" s="3"/>
      <c r="G76" s="3"/>
      <c r="H76" s="20"/>
      <c r="I76" s="20"/>
      <c r="J76" s="3"/>
      <c r="K76" s="3"/>
      <c r="L76" s="3"/>
      <c r="M76" s="3"/>
      <c r="N76" s="3"/>
      <c r="O76" s="20"/>
      <c r="P76" s="20"/>
      <c r="Q76" s="3"/>
      <c r="R76" s="3"/>
      <c r="S76" s="3"/>
      <c r="T76" s="3"/>
      <c r="U76" s="3"/>
    </row>
    <row r="77" spans="1:21" x14ac:dyDescent="0.2">
      <c r="A77" s="20"/>
      <c r="B77" s="20"/>
      <c r="C77" s="3"/>
      <c r="D77" s="3"/>
      <c r="E77" s="3"/>
      <c r="F77" s="3"/>
      <c r="G77" s="3"/>
      <c r="H77" s="20"/>
      <c r="I77" s="20"/>
      <c r="J77" s="3"/>
      <c r="K77" s="3"/>
      <c r="L77" s="3"/>
      <c r="M77" s="3"/>
      <c r="N77" s="3"/>
      <c r="O77" s="20"/>
      <c r="P77" s="20"/>
      <c r="Q77" s="3"/>
      <c r="R77" s="3"/>
      <c r="S77" s="3"/>
      <c r="T77" s="3"/>
      <c r="U77" s="3"/>
    </row>
    <row r="78" spans="1:21" x14ac:dyDescent="0.2">
      <c r="A78" s="20"/>
      <c r="B78" s="20"/>
      <c r="C78" s="3"/>
      <c r="D78" s="3"/>
      <c r="E78" s="3"/>
      <c r="F78" s="3"/>
      <c r="G78" s="3"/>
      <c r="H78" s="20"/>
      <c r="I78" s="20"/>
      <c r="J78" s="3"/>
      <c r="K78" s="3"/>
      <c r="L78" s="3"/>
      <c r="M78" s="3"/>
      <c r="N78" s="3"/>
      <c r="O78" s="20"/>
      <c r="P78" s="20"/>
      <c r="Q78" s="3"/>
      <c r="R78" s="3"/>
      <c r="S78" s="3"/>
      <c r="T78" s="3"/>
      <c r="U78" s="3"/>
    </row>
    <row r="79" spans="1:21" x14ac:dyDescent="0.2">
      <c r="A79" s="20"/>
      <c r="B79" s="20"/>
      <c r="C79" s="3"/>
      <c r="D79" s="3"/>
      <c r="E79" s="3"/>
      <c r="F79" s="3"/>
      <c r="G79" s="3"/>
      <c r="H79" s="20"/>
      <c r="I79" s="20"/>
      <c r="J79" s="3"/>
      <c r="K79" s="3"/>
      <c r="L79" s="3"/>
      <c r="M79" s="3"/>
      <c r="N79" s="3"/>
      <c r="O79" s="20"/>
      <c r="P79" s="20"/>
      <c r="Q79" s="3"/>
      <c r="R79" s="3"/>
      <c r="S79" s="3"/>
      <c r="T79" s="3"/>
      <c r="U79" s="3"/>
    </row>
    <row r="80" spans="1:21" x14ac:dyDescent="0.2">
      <c r="A80" s="20"/>
      <c r="B80" s="20"/>
      <c r="C80" s="3"/>
      <c r="D80" s="3"/>
      <c r="E80" s="3"/>
      <c r="F80" s="3"/>
      <c r="G80" s="3"/>
      <c r="H80" s="20"/>
      <c r="I80" s="20"/>
      <c r="J80" s="3"/>
      <c r="K80" s="3"/>
      <c r="L80" s="3"/>
      <c r="M80" s="3"/>
      <c r="N80" s="3"/>
      <c r="O80" s="20"/>
      <c r="P80" s="20"/>
      <c r="Q80" s="3"/>
      <c r="R80" s="3"/>
      <c r="S80" s="3"/>
      <c r="T80" s="3"/>
      <c r="U80" s="3"/>
    </row>
    <row r="81" spans="1:21" x14ac:dyDescent="0.2">
      <c r="A81" s="20"/>
      <c r="B81" s="20"/>
      <c r="C81" s="3"/>
      <c r="D81" s="3"/>
      <c r="E81" s="3"/>
      <c r="F81" s="3"/>
      <c r="G81" s="3"/>
      <c r="H81" s="20"/>
      <c r="I81" s="20"/>
      <c r="J81" s="3"/>
      <c r="K81" s="3"/>
      <c r="L81" s="3"/>
      <c r="M81" s="3"/>
      <c r="N81" s="3"/>
      <c r="O81" s="20"/>
      <c r="P81" s="20"/>
      <c r="Q81" s="3"/>
      <c r="R81" s="3"/>
      <c r="S81" s="3"/>
      <c r="T81" s="3"/>
      <c r="U81" s="3"/>
    </row>
    <row r="82" spans="1:21" ht="90.6" customHeight="1" thickBot="1" x14ac:dyDescent="0.25">
      <c r="A82" s="82" t="s">
        <v>7</v>
      </c>
      <c r="B82" s="82"/>
      <c r="C82" s="90" t="str">
        <f>C61</f>
        <v>Доля организаций, осуществляющих образовательную деятельность по образовательным программам среднего профессионального образования, итоговая аттестация в которых проводится в форме демонстрационного экзамена, процент</v>
      </c>
      <c r="D82" s="90"/>
      <c r="E82" s="90"/>
      <c r="F82" s="90"/>
      <c r="G82" s="90"/>
      <c r="H82" s="82" t="s">
        <v>7</v>
      </c>
      <c r="I82" s="82"/>
      <c r="J82" s="90" t="str">
        <f>J61</f>
        <v>Доля обучающихся, завершающих обучение в организациях, осуществляющих образовательную деятельность по образовательным программам среднего профессионального образования, прошедших аттестацию с использованием механизма демонстрационного экзамена, процент</v>
      </c>
      <c r="K82" s="90"/>
      <c r="L82" s="90"/>
      <c r="M82" s="90"/>
      <c r="N82" s="90"/>
      <c r="O82" s="82" t="s">
        <v>7</v>
      </c>
      <c r="P82" s="82"/>
      <c r="Q82" s="90" t="str">
        <f>Q61</f>
        <v>Число мастерских, оснащенных современной материально- технической базой по одной из компетенций, накопительным итогом, единиц</v>
      </c>
      <c r="R82" s="90"/>
      <c r="S82" s="90"/>
      <c r="T82" s="90"/>
      <c r="U82" s="90"/>
    </row>
    <row r="83" spans="1:21" ht="27" customHeight="1" thickBot="1" x14ac:dyDescent="0.25">
      <c r="A83" s="82" t="str">
        <f>"Значение регионального проекта на конец "&amp;A64&amp;" года (справочно)"</f>
        <v>Значение регионального проекта на конец 2021 года (справочно)</v>
      </c>
      <c r="B83" s="82"/>
      <c r="C83" s="82"/>
      <c r="D83" s="4">
        <f>D11</f>
        <v>20</v>
      </c>
      <c r="H83" s="82" t="str">
        <f>"Значение регионального проекта на конец "&amp;H64&amp;" года (справочно)"</f>
        <v>Значение регионального проекта на конец 2021 года (справочно)</v>
      </c>
      <c r="I83" s="82"/>
      <c r="J83" s="82"/>
      <c r="K83" s="4">
        <f>K11</f>
        <v>8</v>
      </c>
      <c r="O83" s="82" t="str">
        <f>"Значение регионального проекта на конец "&amp;O64&amp;" года (справочно)"</f>
        <v>Значение регионального проекта на конец 2021 года (справочно)</v>
      </c>
      <c r="P83" s="82"/>
      <c r="Q83" s="82"/>
      <c r="R83" s="4">
        <f>R11</f>
        <v>20</v>
      </c>
    </row>
    <row r="84" spans="1:21" ht="27" customHeight="1" thickBot="1" x14ac:dyDescent="0.25">
      <c r="A84" s="82" t="str">
        <f>"Значение по муниципалитету на конец "&amp;A64&amp;" года"</f>
        <v>Значение по муниципалитету на конец 2021 года</v>
      </c>
      <c r="B84" s="82"/>
      <c r="C84" s="82"/>
      <c r="D84" s="4" t="str">
        <f>D14</f>
        <v>???</v>
      </c>
      <c r="H84" s="82" t="str">
        <f>"Значение по муниципалитету на конец "&amp;H64&amp;" года"</f>
        <v>Значение по муниципалитету на конец 2021 года</v>
      </c>
      <c r="I84" s="82"/>
      <c r="J84" s="82"/>
      <c r="K84" s="4" t="str">
        <f>K14</f>
        <v>???</v>
      </c>
      <c r="O84" s="82" t="str">
        <f>"Значение по муниципалитету на конец "&amp;O64&amp;" года"</f>
        <v>Значение по муниципалитету на конец 2021 года</v>
      </c>
      <c r="P84" s="82"/>
      <c r="Q84" s="82"/>
      <c r="R84" s="4" t="str">
        <f>R14</f>
        <v>???</v>
      </c>
    </row>
    <row r="85" spans="1:21" ht="29.45" customHeight="1" x14ac:dyDescent="0.2">
      <c r="A85" s="7">
        <v>2022</v>
      </c>
      <c r="B85" s="89" t="str">
        <f>"ДОРОЖНАЯ КАРТА НА "&amp;A85&amp;" ГОД"</f>
        <v>ДОРОЖНАЯ КАРТА НА 2022 ГОД</v>
      </c>
      <c r="C85" s="89"/>
      <c r="D85" s="89"/>
      <c r="E85" s="89"/>
      <c r="F85" s="89"/>
      <c r="G85" s="89"/>
      <c r="H85" s="7">
        <v>2022</v>
      </c>
      <c r="I85" s="89" t="str">
        <f>"ДОРОЖНАЯ КАРТА НА "&amp;H85&amp;" ГОД"</f>
        <v>ДОРОЖНАЯ КАРТА НА 2022 ГОД</v>
      </c>
      <c r="J85" s="89"/>
      <c r="K85" s="89"/>
      <c r="L85" s="89"/>
      <c r="M85" s="89"/>
      <c r="N85" s="89"/>
      <c r="O85" s="7">
        <v>2022</v>
      </c>
      <c r="P85" s="89" t="str">
        <f>"ДОРОЖНАЯ КАРТА НА "&amp;O85&amp;" ГОД"</f>
        <v>ДОРОЖНАЯ КАРТА НА 2022 ГОД</v>
      </c>
      <c r="Q85" s="89"/>
      <c r="R85" s="89"/>
      <c r="S85" s="89"/>
      <c r="T85" s="89"/>
      <c r="U85" s="89"/>
    </row>
    <row r="86" spans="1:21" ht="24.6" customHeight="1" x14ac:dyDescent="0.2">
      <c r="A86" s="90" t="str">
        <f>"Мероприятия, влияющие на изменение показателя в "&amp;A85&amp;" году"</f>
        <v>Мероприятия, влияющие на изменение показателя в 2022 году</v>
      </c>
      <c r="B86" s="90"/>
      <c r="C86" s="90"/>
      <c r="D86" s="90"/>
      <c r="E86" s="90"/>
      <c r="F86" s="90"/>
      <c r="G86" s="90"/>
      <c r="H86" s="90" t="str">
        <f>"Мероприятия, влияющие на изменение показателя в "&amp;H85&amp;" году"</f>
        <v>Мероприятия, влияющие на изменение показателя в 2022 году</v>
      </c>
      <c r="I86" s="90"/>
      <c r="J86" s="90"/>
      <c r="K86" s="90"/>
      <c r="L86" s="90"/>
      <c r="M86" s="90"/>
      <c r="N86" s="90"/>
      <c r="O86" s="90" t="str">
        <f>"Мероприятия, влияющие на изменение показателя в "&amp;O85&amp;" году"</f>
        <v>Мероприятия, влияющие на изменение показателя в 2022 году</v>
      </c>
      <c r="P86" s="90"/>
      <c r="Q86" s="90"/>
      <c r="R86" s="90"/>
      <c r="S86" s="90"/>
      <c r="T86" s="90"/>
      <c r="U86" s="90"/>
    </row>
    <row r="87" spans="1:21" ht="28.5" x14ac:dyDescent="0.2">
      <c r="A87" s="3" t="s">
        <v>0</v>
      </c>
      <c r="B87" s="3" t="s">
        <v>1</v>
      </c>
      <c r="C87" s="3" t="s">
        <v>2</v>
      </c>
      <c r="D87" s="3" t="s">
        <v>6</v>
      </c>
      <c r="E87" s="3" t="s">
        <v>3</v>
      </c>
      <c r="F87" s="3" t="s">
        <v>4</v>
      </c>
      <c r="G87" s="3" t="s">
        <v>5</v>
      </c>
      <c r="H87" s="3" t="s">
        <v>0</v>
      </c>
      <c r="I87" s="3" t="s">
        <v>1</v>
      </c>
      <c r="J87" s="3" t="s">
        <v>2</v>
      </c>
      <c r="K87" s="3" t="s">
        <v>6</v>
      </c>
      <c r="L87" s="3" t="s">
        <v>3</v>
      </c>
      <c r="M87" s="3" t="s">
        <v>4</v>
      </c>
      <c r="N87" s="3" t="s">
        <v>5</v>
      </c>
      <c r="O87" s="3" t="s">
        <v>0</v>
      </c>
      <c r="P87" s="3" t="s">
        <v>1</v>
      </c>
      <c r="Q87" s="3" t="s">
        <v>2</v>
      </c>
      <c r="R87" s="3" t="s">
        <v>6</v>
      </c>
      <c r="S87" s="3" t="s">
        <v>3</v>
      </c>
      <c r="T87" s="3" t="s">
        <v>4</v>
      </c>
      <c r="U87" s="3" t="s">
        <v>5</v>
      </c>
    </row>
    <row r="88" spans="1:21" x14ac:dyDescent="0.2">
      <c r="A88" s="20"/>
      <c r="B88" s="20"/>
      <c r="C88" s="3"/>
      <c r="D88" s="3"/>
      <c r="E88" s="3"/>
      <c r="F88" s="3"/>
      <c r="G88" s="3"/>
      <c r="H88" s="20"/>
      <c r="I88" s="20"/>
      <c r="J88" s="3"/>
      <c r="K88" s="3"/>
      <c r="L88" s="3"/>
      <c r="M88" s="3"/>
      <c r="N88" s="3"/>
      <c r="O88" s="20"/>
      <c r="P88" s="20"/>
      <c r="Q88" s="3"/>
      <c r="R88" s="3"/>
      <c r="S88" s="3"/>
      <c r="T88" s="3"/>
      <c r="U88" s="3"/>
    </row>
    <row r="89" spans="1:21" x14ac:dyDescent="0.2">
      <c r="A89" s="20"/>
      <c r="B89" s="20"/>
      <c r="C89" s="3"/>
      <c r="D89" s="3"/>
      <c r="E89" s="3"/>
      <c r="F89" s="3"/>
      <c r="G89" s="3"/>
      <c r="H89" s="20"/>
      <c r="I89" s="20"/>
      <c r="J89" s="3"/>
      <c r="K89" s="3"/>
      <c r="L89" s="3"/>
      <c r="M89" s="3"/>
      <c r="N89" s="3"/>
      <c r="O89" s="20"/>
      <c r="P89" s="20"/>
      <c r="Q89" s="3"/>
      <c r="R89" s="3"/>
      <c r="S89" s="3"/>
      <c r="T89" s="3"/>
      <c r="U89" s="3"/>
    </row>
    <row r="90" spans="1:21" x14ac:dyDescent="0.2">
      <c r="A90" s="20"/>
      <c r="B90" s="20"/>
      <c r="C90" s="3"/>
      <c r="D90" s="3"/>
      <c r="E90" s="3"/>
      <c r="F90" s="3"/>
      <c r="G90" s="3"/>
      <c r="H90" s="20"/>
      <c r="I90" s="20"/>
      <c r="J90" s="3"/>
      <c r="K90" s="3"/>
      <c r="L90" s="3"/>
      <c r="M90" s="3"/>
      <c r="N90" s="3"/>
      <c r="O90" s="20"/>
      <c r="P90" s="20"/>
      <c r="Q90" s="3"/>
      <c r="R90" s="3"/>
      <c r="S90" s="3"/>
      <c r="T90" s="3"/>
      <c r="U90" s="3"/>
    </row>
    <row r="91" spans="1:21" x14ac:dyDescent="0.2">
      <c r="A91" s="20"/>
      <c r="B91" s="20"/>
      <c r="C91" s="3"/>
      <c r="D91" s="3"/>
      <c r="E91" s="3"/>
      <c r="F91" s="3"/>
      <c r="G91" s="3"/>
      <c r="H91" s="20"/>
      <c r="I91" s="20"/>
      <c r="J91" s="3"/>
      <c r="K91" s="3"/>
      <c r="L91" s="3"/>
      <c r="M91" s="3"/>
      <c r="N91" s="3"/>
      <c r="O91" s="20"/>
      <c r="P91" s="20"/>
      <c r="Q91" s="3"/>
      <c r="R91" s="3"/>
      <c r="S91" s="3"/>
      <c r="T91" s="3"/>
      <c r="U91" s="3"/>
    </row>
    <row r="92" spans="1:21" x14ac:dyDescent="0.2">
      <c r="A92" s="20"/>
      <c r="B92" s="20"/>
      <c r="C92" s="3"/>
      <c r="D92" s="3"/>
      <c r="E92" s="3"/>
      <c r="F92" s="3"/>
      <c r="G92" s="3"/>
      <c r="H92" s="20"/>
      <c r="I92" s="20"/>
      <c r="J92" s="3"/>
      <c r="K92" s="3"/>
      <c r="L92" s="3"/>
      <c r="M92" s="3"/>
      <c r="N92" s="3"/>
      <c r="O92" s="20"/>
      <c r="P92" s="20"/>
      <c r="Q92" s="3"/>
      <c r="R92" s="3"/>
      <c r="S92" s="3"/>
      <c r="T92" s="3"/>
      <c r="U92" s="3"/>
    </row>
    <row r="93" spans="1:21" x14ac:dyDescent="0.2">
      <c r="A93" s="20"/>
      <c r="B93" s="20"/>
      <c r="C93" s="3"/>
      <c r="D93" s="3"/>
      <c r="E93" s="3"/>
      <c r="F93" s="3"/>
      <c r="G93" s="3"/>
      <c r="H93" s="20"/>
      <c r="I93" s="20"/>
      <c r="J93" s="3"/>
      <c r="K93" s="3"/>
      <c r="L93" s="3"/>
      <c r="M93" s="3"/>
      <c r="N93" s="3"/>
      <c r="O93" s="20"/>
      <c r="P93" s="20"/>
      <c r="Q93" s="3"/>
      <c r="R93" s="3"/>
      <c r="S93" s="3"/>
      <c r="T93" s="3"/>
      <c r="U93" s="3"/>
    </row>
    <row r="94" spans="1:21" x14ac:dyDescent="0.2">
      <c r="A94" s="20"/>
      <c r="B94" s="20"/>
      <c r="C94" s="3"/>
      <c r="D94" s="3"/>
      <c r="E94" s="3"/>
      <c r="F94" s="3"/>
      <c r="G94" s="3"/>
      <c r="H94" s="20"/>
      <c r="I94" s="20"/>
      <c r="J94" s="3"/>
      <c r="K94" s="3"/>
      <c r="L94" s="3"/>
      <c r="M94" s="3"/>
      <c r="N94" s="3"/>
      <c r="O94" s="20"/>
      <c r="P94" s="20"/>
      <c r="Q94" s="3"/>
      <c r="R94" s="3"/>
      <c r="S94" s="3"/>
      <c r="T94" s="3"/>
      <c r="U94" s="3"/>
    </row>
    <row r="95" spans="1:21" x14ac:dyDescent="0.2">
      <c r="A95" s="20"/>
      <c r="B95" s="20"/>
      <c r="C95" s="3"/>
      <c r="D95" s="3"/>
      <c r="E95" s="3"/>
      <c r="F95" s="3"/>
      <c r="G95" s="3"/>
      <c r="H95" s="20"/>
      <c r="I95" s="20"/>
      <c r="J95" s="3"/>
      <c r="K95" s="3"/>
      <c r="L95" s="3"/>
      <c r="M95" s="3"/>
      <c r="N95" s="3"/>
      <c r="O95" s="20"/>
      <c r="P95" s="20"/>
      <c r="Q95" s="3"/>
      <c r="R95" s="3"/>
      <c r="S95" s="3"/>
      <c r="T95" s="3"/>
      <c r="U95" s="3"/>
    </row>
    <row r="96" spans="1:21" x14ac:dyDescent="0.2">
      <c r="A96" s="20"/>
      <c r="B96" s="20"/>
      <c r="C96" s="3"/>
      <c r="D96" s="3"/>
      <c r="E96" s="3"/>
      <c r="F96" s="3"/>
      <c r="G96" s="3"/>
      <c r="H96" s="20"/>
      <c r="I96" s="20"/>
      <c r="J96" s="3"/>
      <c r="K96" s="3"/>
      <c r="L96" s="3"/>
      <c r="M96" s="3"/>
      <c r="N96" s="3"/>
      <c r="O96" s="20"/>
      <c r="P96" s="20"/>
      <c r="Q96" s="3"/>
      <c r="R96" s="3"/>
      <c r="S96" s="3"/>
      <c r="T96" s="3"/>
      <c r="U96" s="3"/>
    </row>
    <row r="97" spans="1:21" x14ac:dyDescent="0.2">
      <c r="A97" s="20"/>
      <c r="B97" s="20"/>
      <c r="C97" s="3"/>
      <c r="D97" s="3"/>
      <c r="E97" s="3"/>
      <c r="F97" s="3"/>
      <c r="G97" s="3"/>
      <c r="H97" s="20"/>
      <c r="I97" s="20"/>
      <c r="J97" s="3"/>
      <c r="K97" s="3"/>
      <c r="L97" s="3"/>
      <c r="M97" s="3"/>
      <c r="N97" s="3"/>
      <c r="O97" s="20"/>
      <c r="P97" s="20"/>
      <c r="Q97" s="3"/>
      <c r="R97" s="3"/>
      <c r="S97" s="3"/>
      <c r="T97" s="3"/>
      <c r="U97" s="3"/>
    </row>
    <row r="98" spans="1:21" x14ac:dyDescent="0.2">
      <c r="A98" s="20"/>
      <c r="B98" s="20"/>
      <c r="C98" s="3"/>
      <c r="D98" s="3"/>
      <c r="E98" s="3"/>
      <c r="F98" s="3"/>
      <c r="G98" s="3"/>
      <c r="H98" s="20"/>
      <c r="I98" s="20"/>
      <c r="J98" s="3"/>
      <c r="K98" s="3"/>
      <c r="L98" s="3"/>
      <c r="M98" s="3"/>
      <c r="N98" s="3"/>
      <c r="O98" s="20"/>
      <c r="P98" s="20"/>
      <c r="Q98" s="3"/>
      <c r="R98" s="3"/>
      <c r="S98" s="3"/>
      <c r="T98" s="3"/>
      <c r="U98" s="3"/>
    </row>
    <row r="99" spans="1:21" x14ac:dyDescent="0.2">
      <c r="A99" s="20"/>
      <c r="B99" s="20"/>
      <c r="C99" s="3"/>
      <c r="D99" s="3"/>
      <c r="E99" s="3"/>
      <c r="F99" s="3"/>
      <c r="G99" s="3"/>
      <c r="H99" s="20"/>
      <c r="I99" s="20"/>
      <c r="J99" s="3"/>
      <c r="K99" s="3"/>
      <c r="L99" s="3"/>
      <c r="M99" s="3"/>
      <c r="N99" s="3"/>
      <c r="O99" s="20"/>
      <c r="P99" s="20"/>
      <c r="Q99" s="3"/>
      <c r="R99" s="3"/>
      <c r="S99" s="3"/>
      <c r="T99" s="3"/>
      <c r="U99" s="3"/>
    </row>
    <row r="100" spans="1:21" x14ac:dyDescent="0.2">
      <c r="A100" s="20"/>
      <c r="B100" s="20"/>
      <c r="C100" s="3"/>
      <c r="D100" s="3"/>
      <c r="E100" s="3"/>
      <c r="F100" s="3"/>
      <c r="G100" s="3"/>
      <c r="H100" s="20"/>
      <c r="I100" s="20"/>
      <c r="J100" s="3"/>
      <c r="K100" s="3"/>
      <c r="L100" s="3"/>
      <c r="M100" s="3"/>
      <c r="N100" s="3"/>
      <c r="O100" s="20"/>
      <c r="P100" s="20"/>
      <c r="Q100" s="3"/>
      <c r="R100" s="3"/>
      <c r="S100" s="3"/>
      <c r="T100" s="3"/>
      <c r="U100" s="3"/>
    </row>
    <row r="101" spans="1:21" x14ac:dyDescent="0.2">
      <c r="A101" s="20"/>
      <c r="B101" s="20"/>
      <c r="C101" s="3"/>
      <c r="D101" s="3"/>
      <c r="E101" s="3"/>
      <c r="F101" s="3"/>
      <c r="G101" s="3"/>
      <c r="H101" s="20"/>
      <c r="I101" s="20"/>
      <c r="J101" s="3"/>
      <c r="K101" s="3"/>
      <c r="L101" s="3"/>
      <c r="M101" s="3"/>
      <c r="N101" s="3"/>
      <c r="O101" s="20"/>
      <c r="P101" s="20"/>
      <c r="Q101" s="3"/>
      <c r="R101" s="3"/>
      <c r="S101" s="3"/>
      <c r="T101" s="3"/>
      <c r="U101" s="3"/>
    </row>
    <row r="102" spans="1:21" x14ac:dyDescent="0.2">
      <c r="A102" s="20"/>
      <c r="B102" s="20"/>
      <c r="C102" s="3"/>
      <c r="D102" s="3"/>
      <c r="E102" s="3"/>
      <c r="F102" s="3"/>
      <c r="G102" s="3"/>
      <c r="H102" s="20"/>
      <c r="I102" s="20"/>
      <c r="J102" s="3"/>
      <c r="K102" s="3"/>
      <c r="L102" s="3"/>
      <c r="M102" s="3"/>
      <c r="N102" s="3"/>
      <c r="O102" s="20"/>
      <c r="P102" s="20"/>
      <c r="Q102" s="3"/>
      <c r="R102" s="3"/>
      <c r="S102" s="3"/>
      <c r="T102" s="3"/>
      <c r="U102" s="3"/>
    </row>
    <row r="103" spans="1:21" ht="90.6" customHeight="1" thickBot="1" x14ac:dyDescent="0.25">
      <c r="A103" s="82" t="s">
        <v>7</v>
      </c>
      <c r="B103" s="82"/>
      <c r="C103" s="90" t="str">
        <f>C82</f>
        <v>Доля организаций, осуществляющих образовательную деятельность по образовательным программам среднего профессионального образования, итоговая аттестация в которых проводится в форме демонстрационного экзамена, процент</v>
      </c>
      <c r="D103" s="90"/>
      <c r="E103" s="90"/>
      <c r="F103" s="90"/>
      <c r="G103" s="90"/>
      <c r="H103" s="82" t="s">
        <v>7</v>
      </c>
      <c r="I103" s="82"/>
      <c r="J103" s="90" t="str">
        <f>J82</f>
        <v>Доля обучающихся, завершающих обучение в организациях, осуществляющих образовательную деятельность по образовательным программам среднего профессионального образования, прошедших аттестацию с использованием механизма демонстрационного экзамена, процент</v>
      </c>
      <c r="K103" s="90"/>
      <c r="L103" s="90"/>
      <c r="M103" s="90"/>
      <c r="N103" s="90"/>
      <c r="O103" s="82" t="s">
        <v>7</v>
      </c>
      <c r="P103" s="82"/>
      <c r="Q103" s="90" t="str">
        <f>Q82</f>
        <v>Число мастерских, оснащенных современной материально- технической базой по одной из компетенций, накопительным итогом, единиц</v>
      </c>
      <c r="R103" s="90"/>
      <c r="S103" s="90"/>
      <c r="T103" s="90"/>
      <c r="U103" s="90"/>
    </row>
    <row r="104" spans="1:21" ht="27" customHeight="1" thickBot="1" x14ac:dyDescent="0.25">
      <c r="A104" s="82" t="str">
        <f>"Значение регионального проекта на конец "&amp;A85&amp;" года (справочно)"</f>
        <v>Значение регионального проекта на конец 2022 года (справочно)</v>
      </c>
      <c r="B104" s="82"/>
      <c r="C104" s="82"/>
      <c r="D104" s="4">
        <f>E11</f>
        <v>30</v>
      </c>
      <c r="H104" s="82" t="str">
        <f>"Значение регионального проекта на конец "&amp;H85&amp;" года (справочно)"</f>
        <v>Значение регионального проекта на конец 2022 года (справочно)</v>
      </c>
      <c r="I104" s="82"/>
      <c r="J104" s="82"/>
      <c r="K104" s="4">
        <f>L11</f>
        <v>13</v>
      </c>
      <c r="O104" s="82" t="str">
        <f>"Значение регионального проекта на конец "&amp;O85&amp;" года (справочно)"</f>
        <v>Значение регионального проекта на конец 2022 года (справочно)</v>
      </c>
      <c r="P104" s="82"/>
      <c r="Q104" s="82"/>
      <c r="R104" s="4">
        <f>S11</f>
        <v>30</v>
      </c>
    </row>
    <row r="105" spans="1:21" ht="27" customHeight="1" thickBot="1" x14ac:dyDescent="0.25">
      <c r="A105" s="82" t="str">
        <f>"Значение по муниципалитету на конец "&amp;A85&amp;" года"</f>
        <v>Значение по муниципалитету на конец 2022 года</v>
      </c>
      <c r="B105" s="82"/>
      <c r="C105" s="82"/>
      <c r="D105" s="4" t="str">
        <f>E14</f>
        <v>???</v>
      </c>
      <c r="H105" s="82" t="str">
        <f>"Значение по муниципалитету на конец "&amp;H85&amp;" года"</f>
        <v>Значение по муниципалитету на конец 2022 года</v>
      </c>
      <c r="I105" s="82"/>
      <c r="J105" s="82"/>
      <c r="K105" s="4" t="str">
        <f>L14</f>
        <v>???</v>
      </c>
      <c r="O105" s="82" t="str">
        <f>"Значение по муниципалитету на конец "&amp;O85&amp;" года"</f>
        <v>Значение по муниципалитету на конец 2022 года</v>
      </c>
      <c r="P105" s="82"/>
      <c r="Q105" s="82"/>
      <c r="R105" s="4" t="str">
        <f>S14</f>
        <v>???</v>
      </c>
    </row>
    <row r="106" spans="1:21" ht="29.45" customHeight="1" x14ac:dyDescent="0.2">
      <c r="A106" s="7">
        <v>2023</v>
      </c>
      <c r="B106" s="89" t="str">
        <f>"ДОРОЖНАЯ КАРТА НА "&amp;A106&amp;" ГОД"</f>
        <v>ДОРОЖНАЯ КАРТА НА 2023 ГОД</v>
      </c>
      <c r="C106" s="89"/>
      <c r="D106" s="89"/>
      <c r="E106" s="89"/>
      <c r="F106" s="89"/>
      <c r="G106" s="89"/>
      <c r="H106" s="7">
        <v>2023</v>
      </c>
      <c r="I106" s="89" t="str">
        <f>"ДОРОЖНАЯ КАРТА НА "&amp;H106&amp;" ГОД"</f>
        <v>ДОРОЖНАЯ КАРТА НА 2023 ГОД</v>
      </c>
      <c r="J106" s="89"/>
      <c r="K106" s="89"/>
      <c r="L106" s="89"/>
      <c r="M106" s="89"/>
      <c r="N106" s="89"/>
      <c r="O106" s="7">
        <v>2023</v>
      </c>
      <c r="P106" s="89" t="str">
        <f>"ДОРОЖНАЯ КАРТА НА "&amp;O106&amp;" ГОД"</f>
        <v>ДОРОЖНАЯ КАРТА НА 2023 ГОД</v>
      </c>
      <c r="Q106" s="89"/>
      <c r="R106" s="89"/>
      <c r="S106" s="89"/>
      <c r="T106" s="89"/>
      <c r="U106" s="89"/>
    </row>
    <row r="107" spans="1:21" ht="24.6" customHeight="1" x14ac:dyDescent="0.2">
      <c r="A107" s="90" t="str">
        <f>"Мероприятия, влияющие на изменение показателя в "&amp;A106&amp;" году"</f>
        <v>Мероприятия, влияющие на изменение показателя в 2023 году</v>
      </c>
      <c r="B107" s="90"/>
      <c r="C107" s="90"/>
      <c r="D107" s="90"/>
      <c r="E107" s="90"/>
      <c r="F107" s="90"/>
      <c r="G107" s="90"/>
      <c r="H107" s="90" t="str">
        <f>"Мероприятия, влияющие на изменение показателя в "&amp;H106&amp;" году"</f>
        <v>Мероприятия, влияющие на изменение показателя в 2023 году</v>
      </c>
      <c r="I107" s="90"/>
      <c r="J107" s="90"/>
      <c r="K107" s="90"/>
      <c r="L107" s="90"/>
      <c r="M107" s="90"/>
      <c r="N107" s="90"/>
      <c r="O107" s="90" t="str">
        <f>"Мероприятия, влияющие на изменение показателя в "&amp;O106&amp;" году"</f>
        <v>Мероприятия, влияющие на изменение показателя в 2023 году</v>
      </c>
      <c r="P107" s="90"/>
      <c r="Q107" s="90"/>
      <c r="R107" s="90"/>
      <c r="S107" s="90"/>
      <c r="T107" s="90"/>
      <c r="U107" s="90"/>
    </row>
    <row r="108" spans="1:21" ht="28.5" x14ac:dyDescent="0.2">
      <c r="A108" s="3" t="s">
        <v>0</v>
      </c>
      <c r="B108" s="3" t="s">
        <v>1</v>
      </c>
      <c r="C108" s="3" t="s">
        <v>2</v>
      </c>
      <c r="D108" s="3" t="s">
        <v>6</v>
      </c>
      <c r="E108" s="3" t="s">
        <v>3</v>
      </c>
      <c r="F108" s="3" t="s">
        <v>4</v>
      </c>
      <c r="G108" s="3" t="s">
        <v>5</v>
      </c>
      <c r="H108" s="3" t="s">
        <v>0</v>
      </c>
      <c r="I108" s="3" t="s">
        <v>1</v>
      </c>
      <c r="J108" s="3" t="s">
        <v>2</v>
      </c>
      <c r="K108" s="3" t="s">
        <v>6</v>
      </c>
      <c r="L108" s="3" t="s">
        <v>3</v>
      </c>
      <c r="M108" s="3" t="s">
        <v>4</v>
      </c>
      <c r="N108" s="3" t="s">
        <v>5</v>
      </c>
      <c r="O108" s="3" t="s">
        <v>0</v>
      </c>
      <c r="P108" s="3" t="s">
        <v>1</v>
      </c>
      <c r="Q108" s="3" t="s">
        <v>2</v>
      </c>
      <c r="R108" s="3" t="s">
        <v>6</v>
      </c>
      <c r="S108" s="3" t="s">
        <v>3</v>
      </c>
      <c r="T108" s="3" t="s">
        <v>4</v>
      </c>
      <c r="U108" s="3" t="s">
        <v>5</v>
      </c>
    </row>
    <row r="109" spans="1:21" x14ac:dyDescent="0.2">
      <c r="A109" s="20"/>
      <c r="B109" s="20"/>
      <c r="C109" s="3"/>
      <c r="D109" s="3"/>
      <c r="E109" s="3"/>
      <c r="F109" s="3"/>
      <c r="G109" s="3"/>
      <c r="H109" s="20"/>
      <c r="I109" s="20"/>
      <c r="J109" s="3"/>
      <c r="K109" s="3"/>
      <c r="L109" s="3"/>
      <c r="M109" s="3"/>
      <c r="N109" s="3"/>
      <c r="O109" s="20"/>
      <c r="P109" s="20"/>
      <c r="Q109" s="3"/>
      <c r="R109" s="3"/>
      <c r="S109" s="3"/>
      <c r="T109" s="3"/>
      <c r="U109" s="3"/>
    </row>
    <row r="110" spans="1:21" x14ac:dyDescent="0.2">
      <c r="A110" s="20"/>
      <c r="B110" s="20"/>
      <c r="C110" s="3"/>
      <c r="D110" s="3"/>
      <c r="E110" s="3"/>
      <c r="F110" s="3"/>
      <c r="G110" s="3"/>
      <c r="H110" s="20"/>
      <c r="I110" s="20"/>
      <c r="J110" s="3"/>
      <c r="K110" s="3"/>
      <c r="L110" s="3"/>
      <c r="M110" s="3"/>
      <c r="N110" s="3"/>
      <c r="O110" s="20"/>
      <c r="P110" s="20"/>
      <c r="Q110" s="3"/>
      <c r="R110" s="3"/>
      <c r="S110" s="3"/>
      <c r="T110" s="3"/>
      <c r="U110" s="3"/>
    </row>
    <row r="111" spans="1:21" x14ac:dyDescent="0.2">
      <c r="A111" s="20"/>
      <c r="B111" s="20"/>
      <c r="C111" s="3"/>
      <c r="D111" s="3"/>
      <c r="E111" s="3"/>
      <c r="F111" s="3"/>
      <c r="G111" s="3"/>
      <c r="H111" s="20"/>
      <c r="I111" s="20"/>
      <c r="J111" s="3"/>
      <c r="K111" s="3"/>
      <c r="L111" s="3"/>
      <c r="M111" s="3"/>
      <c r="N111" s="3"/>
      <c r="O111" s="20"/>
      <c r="P111" s="20"/>
      <c r="Q111" s="3"/>
      <c r="R111" s="3"/>
      <c r="S111" s="3"/>
      <c r="T111" s="3"/>
      <c r="U111" s="3"/>
    </row>
    <row r="112" spans="1:21" x14ac:dyDescent="0.2">
      <c r="A112" s="20"/>
      <c r="B112" s="20"/>
      <c r="C112" s="3"/>
      <c r="D112" s="3"/>
      <c r="E112" s="3"/>
      <c r="F112" s="3"/>
      <c r="G112" s="3"/>
      <c r="H112" s="20"/>
      <c r="I112" s="20"/>
      <c r="J112" s="3"/>
      <c r="K112" s="3"/>
      <c r="L112" s="3"/>
      <c r="M112" s="3"/>
      <c r="N112" s="3"/>
      <c r="O112" s="20"/>
      <c r="P112" s="20"/>
      <c r="Q112" s="3"/>
      <c r="R112" s="3"/>
      <c r="S112" s="3"/>
      <c r="T112" s="3"/>
      <c r="U112" s="3"/>
    </row>
    <row r="113" spans="1:21" x14ac:dyDescent="0.2">
      <c r="A113" s="20"/>
      <c r="B113" s="20"/>
      <c r="C113" s="3"/>
      <c r="D113" s="3"/>
      <c r="E113" s="3"/>
      <c r="F113" s="3"/>
      <c r="G113" s="3"/>
      <c r="H113" s="20"/>
      <c r="I113" s="20"/>
      <c r="J113" s="3"/>
      <c r="K113" s="3"/>
      <c r="L113" s="3"/>
      <c r="M113" s="3"/>
      <c r="N113" s="3"/>
      <c r="O113" s="20"/>
      <c r="P113" s="20"/>
      <c r="Q113" s="3"/>
      <c r="R113" s="3"/>
      <c r="S113" s="3"/>
      <c r="T113" s="3"/>
      <c r="U113" s="3"/>
    </row>
    <row r="114" spans="1:21" x14ac:dyDescent="0.2">
      <c r="A114" s="20"/>
      <c r="B114" s="20"/>
      <c r="C114" s="3"/>
      <c r="D114" s="3"/>
      <c r="E114" s="3"/>
      <c r="F114" s="3"/>
      <c r="G114" s="3"/>
      <c r="H114" s="20"/>
      <c r="I114" s="20"/>
      <c r="J114" s="3"/>
      <c r="K114" s="3"/>
      <c r="L114" s="3"/>
      <c r="M114" s="3"/>
      <c r="N114" s="3"/>
      <c r="O114" s="20"/>
      <c r="P114" s="20"/>
      <c r="Q114" s="3"/>
      <c r="R114" s="3"/>
      <c r="S114" s="3"/>
      <c r="T114" s="3"/>
      <c r="U114" s="3"/>
    </row>
    <row r="115" spans="1:21" x14ac:dyDescent="0.2">
      <c r="A115" s="20"/>
      <c r="B115" s="20"/>
      <c r="C115" s="3"/>
      <c r="D115" s="3"/>
      <c r="E115" s="3"/>
      <c r="F115" s="3"/>
      <c r="G115" s="3"/>
      <c r="H115" s="20"/>
      <c r="I115" s="20"/>
      <c r="J115" s="3"/>
      <c r="K115" s="3"/>
      <c r="L115" s="3"/>
      <c r="M115" s="3"/>
      <c r="N115" s="3"/>
      <c r="O115" s="20"/>
      <c r="P115" s="20"/>
      <c r="Q115" s="3"/>
      <c r="R115" s="3"/>
      <c r="S115" s="3"/>
      <c r="T115" s="3"/>
      <c r="U115" s="3"/>
    </row>
    <row r="116" spans="1:21" x14ac:dyDescent="0.2">
      <c r="A116" s="20"/>
      <c r="B116" s="20"/>
      <c r="C116" s="3"/>
      <c r="D116" s="3"/>
      <c r="E116" s="3"/>
      <c r="F116" s="3"/>
      <c r="G116" s="3"/>
      <c r="H116" s="20"/>
      <c r="I116" s="20"/>
      <c r="J116" s="3"/>
      <c r="K116" s="3"/>
      <c r="L116" s="3"/>
      <c r="M116" s="3"/>
      <c r="N116" s="3"/>
      <c r="O116" s="20"/>
      <c r="P116" s="20"/>
      <c r="Q116" s="3"/>
      <c r="R116" s="3"/>
      <c r="S116" s="3"/>
      <c r="T116" s="3"/>
      <c r="U116" s="3"/>
    </row>
    <row r="117" spans="1:21" x14ac:dyDescent="0.2">
      <c r="A117" s="20"/>
      <c r="B117" s="20"/>
      <c r="C117" s="3"/>
      <c r="D117" s="3"/>
      <c r="E117" s="3"/>
      <c r="F117" s="3"/>
      <c r="G117" s="3"/>
      <c r="H117" s="20"/>
      <c r="I117" s="20"/>
      <c r="J117" s="3"/>
      <c r="K117" s="3"/>
      <c r="L117" s="3"/>
      <c r="M117" s="3"/>
      <c r="N117" s="3"/>
      <c r="O117" s="20"/>
      <c r="P117" s="20"/>
      <c r="Q117" s="3"/>
      <c r="R117" s="3"/>
      <c r="S117" s="3"/>
      <c r="T117" s="3"/>
      <c r="U117" s="3"/>
    </row>
    <row r="118" spans="1:21" x14ac:dyDescent="0.2">
      <c r="A118" s="20"/>
      <c r="B118" s="20"/>
      <c r="C118" s="3"/>
      <c r="D118" s="3"/>
      <c r="E118" s="3"/>
      <c r="F118" s="3"/>
      <c r="G118" s="3"/>
      <c r="H118" s="20"/>
      <c r="I118" s="20"/>
      <c r="J118" s="3"/>
      <c r="K118" s="3"/>
      <c r="L118" s="3"/>
      <c r="M118" s="3"/>
      <c r="N118" s="3"/>
      <c r="O118" s="20"/>
      <c r="P118" s="20"/>
      <c r="Q118" s="3"/>
      <c r="R118" s="3"/>
      <c r="S118" s="3"/>
      <c r="T118" s="3"/>
      <c r="U118" s="3"/>
    </row>
    <row r="119" spans="1:21" x14ac:dyDescent="0.2">
      <c r="A119" s="20"/>
      <c r="B119" s="20"/>
      <c r="C119" s="3"/>
      <c r="D119" s="3"/>
      <c r="E119" s="3"/>
      <c r="F119" s="3"/>
      <c r="G119" s="3"/>
      <c r="H119" s="20"/>
      <c r="I119" s="20"/>
      <c r="J119" s="3"/>
      <c r="K119" s="3"/>
      <c r="L119" s="3"/>
      <c r="M119" s="3"/>
      <c r="N119" s="3"/>
      <c r="O119" s="20"/>
      <c r="P119" s="20"/>
      <c r="Q119" s="3"/>
      <c r="R119" s="3"/>
      <c r="S119" s="3"/>
      <c r="T119" s="3"/>
      <c r="U119" s="3"/>
    </row>
    <row r="120" spans="1:21" x14ac:dyDescent="0.2">
      <c r="A120" s="20"/>
      <c r="B120" s="20"/>
      <c r="C120" s="3"/>
      <c r="D120" s="3"/>
      <c r="E120" s="3"/>
      <c r="F120" s="3"/>
      <c r="G120" s="3"/>
      <c r="H120" s="20"/>
      <c r="I120" s="20"/>
      <c r="J120" s="3"/>
      <c r="K120" s="3"/>
      <c r="L120" s="3"/>
      <c r="M120" s="3"/>
      <c r="N120" s="3"/>
      <c r="O120" s="20"/>
      <c r="P120" s="20"/>
      <c r="Q120" s="3"/>
      <c r="R120" s="3"/>
      <c r="S120" s="3"/>
      <c r="T120" s="3"/>
      <c r="U120" s="3"/>
    </row>
    <row r="121" spans="1:21" x14ac:dyDescent="0.2">
      <c r="A121" s="20"/>
      <c r="B121" s="20"/>
      <c r="C121" s="3"/>
      <c r="D121" s="3"/>
      <c r="E121" s="3"/>
      <c r="F121" s="3"/>
      <c r="G121" s="3"/>
      <c r="H121" s="20"/>
      <c r="I121" s="20"/>
      <c r="J121" s="3"/>
      <c r="K121" s="3"/>
      <c r="L121" s="3"/>
      <c r="M121" s="3"/>
      <c r="N121" s="3"/>
      <c r="O121" s="20"/>
      <c r="P121" s="20"/>
      <c r="Q121" s="3"/>
      <c r="R121" s="3"/>
      <c r="S121" s="3"/>
      <c r="T121" s="3"/>
      <c r="U121" s="3"/>
    </row>
    <row r="122" spans="1:21" x14ac:dyDescent="0.2">
      <c r="A122" s="20"/>
      <c r="B122" s="20"/>
      <c r="C122" s="3"/>
      <c r="D122" s="3"/>
      <c r="E122" s="3"/>
      <c r="F122" s="3"/>
      <c r="G122" s="3"/>
      <c r="H122" s="20"/>
      <c r="I122" s="20"/>
      <c r="J122" s="3"/>
      <c r="K122" s="3"/>
      <c r="L122" s="3"/>
      <c r="M122" s="3"/>
      <c r="N122" s="3"/>
      <c r="O122" s="20"/>
      <c r="P122" s="20"/>
      <c r="Q122" s="3"/>
      <c r="R122" s="3"/>
      <c r="S122" s="3"/>
      <c r="T122" s="3"/>
      <c r="U122" s="3"/>
    </row>
    <row r="123" spans="1:21" x14ac:dyDescent="0.2">
      <c r="A123" s="20"/>
      <c r="B123" s="20"/>
      <c r="C123" s="3"/>
      <c r="D123" s="3"/>
      <c r="E123" s="3"/>
      <c r="F123" s="3"/>
      <c r="G123" s="3"/>
      <c r="H123" s="20"/>
      <c r="I123" s="20"/>
      <c r="J123" s="3"/>
      <c r="K123" s="3"/>
      <c r="L123" s="3"/>
      <c r="M123" s="3"/>
      <c r="N123" s="3"/>
      <c r="O123" s="20"/>
      <c r="P123" s="20"/>
      <c r="Q123" s="3"/>
      <c r="R123" s="3"/>
      <c r="S123" s="3"/>
      <c r="T123" s="3"/>
      <c r="U123" s="3"/>
    </row>
    <row r="124" spans="1:21" ht="90.6" customHeight="1" thickBot="1" x14ac:dyDescent="0.25">
      <c r="A124" s="82" t="s">
        <v>7</v>
      </c>
      <c r="B124" s="82"/>
      <c r="C124" s="90" t="str">
        <f>C103</f>
        <v>Доля организаций, осуществляющих образовательную деятельность по образовательным программам среднего профессионального образования, итоговая аттестация в которых проводится в форме демонстрационного экзамена, процент</v>
      </c>
      <c r="D124" s="90"/>
      <c r="E124" s="90"/>
      <c r="F124" s="90"/>
      <c r="G124" s="90"/>
      <c r="H124" s="82" t="s">
        <v>7</v>
      </c>
      <c r="I124" s="82"/>
      <c r="J124" s="90" t="str">
        <f>J103</f>
        <v>Доля обучающихся, завершающих обучение в организациях, осуществляющих образовательную деятельность по образовательным программам среднего профессионального образования, прошедших аттестацию с использованием механизма демонстрационного экзамена, процент</v>
      </c>
      <c r="K124" s="90"/>
      <c r="L124" s="90"/>
      <c r="M124" s="90"/>
      <c r="N124" s="90"/>
      <c r="O124" s="82" t="s">
        <v>7</v>
      </c>
      <c r="P124" s="82"/>
      <c r="Q124" s="90" t="str">
        <f>Q103</f>
        <v>Число мастерских, оснащенных современной материально- технической базой по одной из компетенций, накопительным итогом, единиц</v>
      </c>
      <c r="R124" s="90"/>
      <c r="S124" s="90"/>
      <c r="T124" s="90"/>
      <c r="U124" s="90"/>
    </row>
    <row r="125" spans="1:21" ht="27" customHeight="1" thickBot="1" x14ac:dyDescent="0.25">
      <c r="A125" s="82" t="str">
        <f>"Значение регионального проекта на конец "&amp;A106&amp;" года (справочно)"</f>
        <v>Значение регионального проекта на конец 2023 года (справочно)</v>
      </c>
      <c r="B125" s="82"/>
      <c r="C125" s="82"/>
      <c r="D125" s="4">
        <f>F11</f>
        <v>40</v>
      </c>
      <c r="H125" s="82" t="str">
        <f>"Значение регионального проекта на конец "&amp;H106&amp;" года (справочно)"</f>
        <v>Значение регионального проекта на конец 2023 года (справочно)</v>
      </c>
      <c r="I125" s="82"/>
      <c r="J125" s="82"/>
      <c r="K125" s="4">
        <f>M11</f>
        <v>18</v>
      </c>
      <c r="O125" s="82" t="str">
        <f>"Значение регионального проекта на конец "&amp;O106&amp;" года (справочно)"</f>
        <v>Значение регионального проекта на конец 2023 года (справочно)</v>
      </c>
      <c r="P125" s="82"/>
      <c r="Q125" s="82"/>
      <c r="R125" s="4">
        <f>T11</f>
        <v>40</v>
      </c>
    </row>
    <row r="126" spans="1:21" ht="27" customHeight="1" thickBot="1" x14ac:dyDescent="0.25">
      <c r="A126" s="82" t="str">
        <f>"Значение по муниципалитету на конец "&amp;A106&amp;" года"</f>
        <v>Значение по муниципалитету на конец 2023 года</v>
      </c>
      <c r="B126" s="82"/>
      <c r="C126" s="82"/>
      <c r="D126" s="4" t="str">
        <f>F14</f>
        <v>???</v>
      </c>
      <c r="H126" s="82" t="str">
        <f>"Значение по муниципалитету на конец "&amp;H106&amp;" года"</f>
        <v>Значение по муниципалитету на конец 2023 года</v>
      </c>
      <c r="I126" s="82"/>
      <c r="J126" s="82"/>
      <c r="K126" s="4" t="str">
        <f>M14</f>
        <v>???</v>
      </c>
      <c r="O126" s="82" t="str">
        <f>"Значение по муниципалитету на конец "&amp;O106&amp;" года"</f>
        <v>Значение по муниципалитету на конец 2023 года</v>
      </c>
      <c r="P126" s="82"/>
      <c r="Q126" s="82"/>
      <c r="R126" s="4" t="str">
        <f>T14</f>
        <v>???</v>
      </c>
    </row>
    <row r="127" spans="1:21" ht="29.45" customHeight="1" x14ac:dyDescent="0.2">
      <c r="A127" s="7">
        <v>2024</v>
      </c>
      <c r="B127" s="89" t="str">
        <f>"ДОРОЖНАЯ КАРТА НА "&amp;A127&amp;" ГОД"</f>
        <v>ДОРОЖНАЯ КАРТА НА 2024 ГОД</v>
      </c>
      <c r="C127" s="89"/>
      <c r="D127" s="89"/>
      <c r="E127" s="89"/>
      <c r="F127" s="89"/>
      <c r="G127" s="89"/>
      <c r="H127" s="7">
        <v>2024</v>
      </c>
      <c r="I127" s="89" t="str">
        <f>"ДОРОЖНАЯ КАРТА НА "&amp;H127&amp;" ГОД"</f>
        <v>ДОРОЖНАЯ КАРТА НА 2024 ГОД</v>
      </c>
      <c r="J127" s="89"/>
      <c r="K127" s="89"/>
      <c r="L127" s="89"/>
      <c r="M127" s="89"/>
      <c r="N127" s="89"/>
      <c r="O127" s="7">
        <v>2024</v>
      </c>
      <c r="P127" s="89" t="str">
        <f>"ДОРОЖНАЯ КАРТА НА "&amp;O127&amp;" ГОД"</f>
        <v>ДОРОЖНАЯ КАРТА НА 2024 ГОД</v>
      </c>
      <c r="Q127" s="89"/>
      <c r="R127" s="89"/>
      <c r="S127" s="89"/>
      <c r="T127" s="89"/>
      <c r="U127" s="89"/>
    </row>
    <row r="128" spans="1:21" ht="24.6" customHeight="1" x14ac:dyDescent="0.2">
      <c r="A128" s="90" t="str">
        <f>"Мероприятия, влияющие на изменение показателя в "&amp;A127&amp;" году"</f>
        <v>Мероприятия, влияющие на изменение показателя в 2024 году</v>
      </c>
      <c r="B128" s="90"/>
      <c r="C128" s="90"/>
      <c r="D128" s="90"/>
      <c r="E128" s="90"/>
      <c r="F128" s="90"/>
      <c r="G128" s="90"/>
      <c r="H128" s="90" t="str">
        <f>"Мероприятия, влияющие на изменение показателя в "&amp;H127&amp;" году"</f>
        <v>Мероприятия, влияющие на изменение показателя в 2024 году</v>
      </c>
      <c r="I128" s="90"/>
      <c r="J128" s="90"/>
      <c r="K128" s="90"/>
      <c r="L128" s="90"/>
      <c r="M128" s="90"/>
      <c r="N128" s="90"/>
      <c r="O128" s="90" t="str">
        <f>"Мероприятия, влияющие на изменение показателя в "&amp;O127&amp;" году"</f>
        <v>Мероприятия, влияющие на изменение показателя в 2024 году</v>
      </c>
      <c r="P128" s="90"/>
      <c r="Q128" s="90"/>
      <c r="R128" s="90"/>
      <c r="S128" s="90"/>
      <c r="T128" s="90"/>
      <c r="U128" s="90"/>
    </row>
    <row r="129" spans="1:21" ht="28.5" x14ac:dyDescent="0.2">
      <c r="A129" s="3" t="s">
        <v>0</v>
      </c>
      <c r="B129" s="3" t="s">
        <v>1</v>
      </c>
      <c r="C129" s="3" t="s">
        <v>2</v>
      </c>
      <c r="D129" s="3" t="s">
        <v>6</v>
      </c>
      <c r="E129" s="3" t="s">
        <v>3</v>
      </c>
      <c r="F129" s="3" t="s">
        <v>4</v>
      </c>
      <c r="G129" s="3" t="s">
        <v>5</v>
      </c>
      <c r="H129" s="3" t="s">
        <v>0</v>
      </c>
      <c r="I129" s="3" t="s">
        <v>1</v>
      </c>
      <c r="J129" s="3" t="s">
        <v>2</v>
      </c>
      <c r="K129" s="3" t="s">
        <v>6</v>
      </c>
      <c r="L129" s="3" t="s">
        <v>3</v>
      </c>
      <c r="M129" s="3" t="s">
        <v>4</v>
      </c>
      <c r="N129" s="3" t="s">
        <v>5</v>
      </c>
      <c r="O129" s="3" t="s">
        <v>0</v>
      </c>
      <c r="P129" s="3" t="s">
        <v>1</v>
      </c>
      <c r="Q129" s="3" t="s">
        <v>2</v>
      </c>
      <c r="R129" s="3" t="s">
        <v>6</v>
      </c>
      <c r="S129" s="3" t="s">
        <v>3</v>
      </c>
      <c r="T129" s="3" t="s">
        <v>4</v>
      </c>
      <c r="U129" s="3" t="s">
        <v>5</v>
      </c>
    </row>
    <row r="130" spans="1:21" x14ac:dyDescent="0.2">
      <c r="A130" s="20"/>
      <c r="B130" s="20"/>
      <c r="C130" s="3"/>
      <c r="D130" s="3"/>
      <c r="E130" s="3"/>
      <c r="F130" s="3"/>
      <c r="G130" s="3"/>
      <c r="H130" s="20"/>
      <c r="I130" s="20"/>
      <c r="J130" s="3"/>
      <c r="K130" s="3"/>
      <c r="L130" s="3"/>
      <c r="M130" s="3"/>
      <c r="N130" s="3"/>
      <c r="O130" s="20"/>
      <c r="P130" s="20"/>
      <c r="Q130" s="3"/>
      <c r="R130" s="3"/>
      <c r="S130" s="3"/>
      <c r="T130" s="3"/>
      <c r="U130" s="3"/>
    </row>
    <row r="131" spans="1:21" x14ac:dyDescent="0.2">
      <c r="A131" s="20"/>
      <c r="B131" s="20"/>
      <c r="C131" s="3"/>
      <c r="D131" s="3"/>
      <c r="E131" s="3"/>
      <c r="F131" s="3"/>
      <c r="G131" s="3"/>
      <c r="H131" s="20"/>
      <c r="I131" s="20"/>
      <c r="J131" s="3"/>
      <c r="K131" s="3"/>
      <c r="L131" s="3"/>
      <c r="M131" s="3"/>
      <c r="N131" s="3"/>
      <c r="O131" s="20"/>
      <c r="P131" s="20"/>
      <c r="Q131" s="3"/>
      <c r="R131" s="3"/>
      <c r="S131" s="3"/>
      <c r="T131" s="3"/>
      <c r="U131" s="3"/>
    </row>
    <row r="132" spans="1:21" x14ac:dyDescent="0.2">
      <c r="A132" s="20"/>
      <c r="B132" s="20"/>
      <c r="C132" s="3"/>
      <c r="D132" s="3"/>
      <c r="E132" s="3"/>
      <c r="F132" s="3"/>
      <c r="G132" s="3"/>
      <c r="H132" s="20"/>
      <c r="I132" s="20"/>
      <c r="J132" s="3"/>
      <c r="K132" s="3"/>
      <c r="L132" s="3"/>
      <c r="M132" s="3"/>
      <c r="N132" s="3"/>
      <c r="O132" s="20"/>
      <c r="P132" s="20"/>
      <c r="Q132" s="3"/>
      <c r="R132" s="3"/>
      <c r="S132" s="3"/>
      <c r="T132" s="3"/>
      <c r="U132" s="3"/>
    </row>
    <row r="133" spans="1:21" x14ac:dyDescent="0.2">
      <c r="A133" s="20"/>
      <c r="B133" s="20"/>
      <c r="C133" s="3"/>
      <c r="D133" s="3"/>
      <c r="E133" s="3"/>
      <c r="F133" s="3"/>
      <c r="G133" s="3"/>
      <c r="H133" s="20"/>
      <c r="I133" s="20"/>
      <c r="J133" s="3"/>
      <c r="K133" s="3"/>
      <c r="L133" s="3"/>
      <c r="M133" s="3"/>
      <c r="N133" s="3"/>
      <c r="O133" s="20"/>
      <c r="P133" s="20"/>
      <c r="Q133" s="3"/>
      <c r="R133" s="3"/>
      <c r="S133" s="3"/>
      <c r="T133" s="3"/>
      <c r="U133" s="3"/>
    </row>
    <row r="134" spans="1:21" x14ac:dyDescent="0.2">
      <c r="A134" s="20"/>
      <c r="B134" s="20"/>
      <c r="C134" s="3"/>
      <c r="D134" s="3"/>
      <c r="E134" s="3"/>
      <c r="F134" s="3"/>
      <c r="G134" s="3"/>
      <c r="H134" s="20"/>
      <c r="I134" s="20"/>
      <c r="J134" s="3"/>
      <c r="K134" s="3"/>
      <c r="L134" s="3"/>
      <c r="M134" s="3"/>
      <c r="N134" s="3"/>
      <c r="O134" s="20"/>
      <c r="P134" s="20"/>
      <c r="Q134" s="3"/>
      <c r="R134" s="3"/>
      <c r="S134" s="3"/>
      <c r="T134" s="3"/>
      <c r="U134" s="3"/>
    </row>
    <row r="135" spans="1:21" x14ac:dyDescent="0.2">
      <c r="A135" s="20"/>
      <c r="B135" s="20"/>
      <c r="C135" s="3"/>
      <c r="D135" s="3"/>
      <c r="E135" s="3"/>
      <c r="F135" s="3"/>
      <c r="G135" s="3"/>
      <c r="H135" s="20"/>
      <c r="I135" s="20"/>
      <c r="J135" s="3"/>
      <c r="K135" s="3"/>
      <c r="L135" s="3"/>
      <c r="M135" s="3"/>
      <c r="N135" s="3"/>
      <c r="O135" s="20"/>
      <c r="P135" s="20"/>
      <c r="Q135" s="3"/>
      <c r="R135" s="3"/>
      <c r="S135" s="3"/>
      <c r="T135" s="3"/>
      <c r="U135" s="3"/>
    </row>
    <row r="136" spans="1:21" x14ac:dyDescent="0.2">
      <c r="A136" s="20"/>
      <c r="B136" s="20"/>
      <c r="C136" s="3"/>
      <c r="D136" s="3"/>
      <c r="E136" s="3"/>
      <c r="F136" s="3"/>
      <c r="G136" s="3"/>
      <c r="H136" s="20"/>
      <c r="I136" s="20"/>
      <c r="J136" s="3"/>
      <c r="K136" s="3"/>
      <c r="L136" s="3"/>
      <c r="M136" s="3"/>
      <c r="N136" s="3"/>
      <c r="O136" s="20"/>
      <c r="P136" s="20"/>
      <c r="Q136" s="3"/>
      <c r="R136" s="3"/>
      <c r="S136" s="3"/>
      <c r="T136" s="3"/>
      <c r="U136" s="3"/>
    </row>
    <row r="137" spans="1:21" x14ac:dyDescent="0.2">
      <c r="A137" s="20"/>
      <c r="B137" s="20"/>
      <c r="C137" s="3"/>
      <c r="D137" s="3"/>
      <c r="E137" s="3"/>
      <c r="F137" s="3"/>
      <c r="G137" s="3"/>
      <c r="H137" s="20"/>
      <c r="I137" s="20"/>
      <c r="J137" s="3"/>
      <c r="K137" s="3"/>
      <c r="L137" s="3"/>
      <c r="M137" s="3"/>
      <c r="N137" s="3"/>
      <c r="O137" s="20"/>
      <c r="P137" s="20"/>
      <c r="Q137" s="3"/>
      <c r="R137" s="3"/>
      <c r="S137" s="3"/>
      <c r="T137" s="3"/>
      <c r="U137" s="3"/>
    </row>
    <row r="138" spans="1:21" x14ac:dyDescent="0.2">
      <c r="A138" s="20"/>
      <c r="B138" s="20"/>
      <c r="C138" s="3"/>
      <c r="D138" s="3"/>
      <c r="E138" s="3"/>
      <c r="F138" s="3"/>
      <c r="G138" s="3"/>
      <c r="H138" s="20"/>
      <c r="I138" s="20"/>
      <c r="J138" s="3"/>
      <c r="K138" s="3"/>
      <c r="L138" s="3"/>
      <c r="M138" s="3"/>
      <c r="N138" s="3"/>
      <c r="O138" s="20"/>
      <c r="P138" s="20"/>
      <c r="Q138" s="3"/>
      <c r="R138" s="3"/>
      <c r="S138" s="3"/>
      <c r="T138" s="3"/>
      <c r="U138" s="3"/>
    </row>
    <row r="139" spans="1:21" x14ac:dyDescent="0.2">
      <c r="A139" s="20"/>
      <c r="B139" s="20"/>
      <c r="C139" s="3"/>
      <c r="D139" s="3"/>
      <c r="E139" s="3"/>
      <c r="F139" s="3"/>
      <c r="G139" s="3"/>
      <c r="H139" s="20"/>
      <c r="I139" s="20"/>
      <c r="J139" s="3"/>
      <c r="K139" s="3"/>
      <c r="L139" s="3"/>
      <c r="M139" s="3"/>
      <c r="N139" s="3"/>
      <c r="O139" s="20"/>
      <c r="P139" s="20"/>
      <c r="Q139" s="3"/>
      <c r="R139" s="3"/>
      <c r="S139" s="3"/>
      <c r="T139" s="3"/>
      <c r="U139" s="3"/>
    </row>
    <row r="140" spans="1:21" x14ac:dyDescent="0.2">
      <c r="A140" s="20"/>
      <c r="B140" s="20"/>
      <c r="C140" s="3"/>
      <c r="D140" s="3"/>
      <c r="E140" s="3"/>
      <c r="F140" s="3"/>
      <c r="G140" s="3"/>
      <c r="H140" s="20"/>
      <c r="I140" s="20"/>
      <c r="J140" s="3"/>
      <c r="K140" s="3"/>
      <c r="L140" s="3"/>
      <c r="M140" s="3"/>
      <c r="N140" s="3"/>
      <c r="O140" s="20"/>
      <c r="P140" s="20"/>
      <c r="Q140" s="3"/>
      <c r="R140" s="3"/>
      <c r="S140" s="3"/>
      <c r="T140" s="3"/>
      <c r="U140" s="3"/>
    </row>
    <row r="141" spans="1:21" x14ac:dyDescent="0.2">
      <c r="A141" s="20"/>
      <c r="B141" s="20"/>
      <c r="C141" s="3"/>
      <c r="D141" s="3"/>
      <c r="E141" s="3"/>
      <c r="F141" s="3"/>
      <c r="G141" s="3"/>
      <c r="H141" s="20"/>
      <c r="I141" s="20"/>
      <c r="J141" s="3"/>
      <c r="K141" s="3"/>
      <c r="L141" s="3"/>
      <c r="M141" s="3"/>
      <c r="N141" s="3"/>
      <c r="O141" s="20"/>
      <c r="P141" s="20"/>
      <c r="Q141" s="3"/>
      <c r="R141" s="3"/>
      <c r="S141" s="3"/>
      <c r="T141" s="3"/>
      <c r="U141" s="3"/>
    </row>
    <row r="142" spans="1:21" x14ac:dyDescent="0.2">
      <c r="A142" s="20"/>
      <c r="B142" s="20"/>
      <c r="C142" s="3"/>
      <c r="D142" s="3"/>
      <c r="E142" s="3"/>
      <c r="F142" s="3"/>
      <c r="G142" s="3"/>
      <c r="H142" s="20"/>
      <c r="I142" s="20"/>
      <c r="J142" s="3"/>
      <c r="K142" s="3"/>
      <c r="L142" s="3"/>
      <c r="M142" s="3"/>
      <c r="N142" s="3"/>
      <c r="O142" s="20"/>
      <c r="P142" s="20"/>
      <c r="Q142" s="3"/>
      <c r="R142" s="3"/>
      <c r="S142" s="3"/>
      <c r="T142" s="3"/>
      <c r="U142" s="3"/>
    </row>
    <row r="143" spans="1:21" x14ac:dyDescent="0.2">
      <c r="A143" s="20"/>
      <c r="B143" s="20"/>
      <c r="C143" s="3"/>
      <c r="D143" s="3"/>
      <c r="E143" s="3"/>
      <c r="F143" s="3"/>
      <c r="G143" s="3"/>
      <c r="H143" s="20"/>
      <c r="I143" s="20"/>
      <c r="J143" s="3"/>
      <c r="K143" s="3"/>
      <c r="L143" s="3"/>
      <c r="M143" s="3"/>
      <c r="N143" s="3"/>
      <c r="O143" s="20"/>
      <c r="P143" s="20"/>
      <c r="Q143" s="3"/>
      <c r="R143" s="3"/>
      <c r="S143" s="3"/>
      <c r="T143" s="3"/>
      <c r="U143" s="3"/>
    </row>
    <row r="144" spans="1:21" x14ac:dyDescent="0.2">
      <c r="A144" s="20"/>
      <c r="B144" s="20"/>
      <c r="C144" s="3"/>
      <c r="D144" s="3"/>
      <c r="E144" s="3"/>
      <c r="F144" s="3"/>
      <c r="G144" s="3"/>
      <c r="H144" s="20"/>
      <c r="I144" s="20"/>
      <c r="J144" s="3"/>
      <c r="K144" s="3"/>
      <c r="L144" s="3"/>
      <c r="M144" s="3"/>
      <c r="N144" s="3"/>
      <c r="O144" s="20"/>
      <c r="P144" s="20"/>
      <c r="Q144" s="3"/>
      <c r="R144" s="3"/>
      <c r="S144" s="3"/>
      <c r="T144" s="3"/>
      <c r="U144" s="3"/>
    </row>
    <row r="145" spans="1:21" ht="90.6" customHeight="1" thickBot="1" x14ac:dyDescent="0.25">
      <c r="A145" s="82" t="s">
        <v>7</v>
      </c>
      <c r="B145" s="82"/>
      <c r="C145" s="90" t="str">
        <f>C124</f>
        <v>Доля организаций, осуществляющих образовательную деятельность по образовательным программам среднего профессионального образования, итоговая аттестация в которых проводится в форме демонстрационного экзамена, процент</v>
      </c>
      <c r="D145" s="90"/>
      <c r="E145" s="90"/>
      <c r="F145" s="90"/>
      <c r="G145" s="90"/>
      <c r="H145" s="82" t="s">
        <v>7</v>
      </c>
      <c r="I145" s="82"/>
      <c r="J145" s="90" t="str">
        <f>J124</f>
        <v>Доля обучающихся, завершающих обучение в организациях, осуществляющих образовательную деятельность по образовательным программам среднего профессионального образования, прошедших аттестацию с использованием механизма демонстрационного экзамена, процент</v>
      </c>
      <c r="K145" s="90"/>
      <c r="L145" s="90"/>
      <c r="M145" s="90"/>
      <c r="N145" s="90"/>
      <c r="O145" s="82" t="s">
        <v>7</v>
      </c>
      <c r="P145" s="82"/>
      <c r="Q145" s="90" t="str">
        <f>Q124</f>
        <v>Число мастерских, оснащенных современной материально- технической базой по одной из компетенций, накопительным итогом, единиц</v>
      </c>
      <c r="R145" s="90"/>
      <c r="S145" s="90"/>
      <c r="T145" s="90"/>
      <c r="U145" s="90"/>
    </row>
    <row r="146" spans="1:21" ht="27" customHeight="1" thickBot="1" x14ac:dyDescent="0.25">
      <c r="A146" s="82" t="str">
        <f>"Значение регионального проекта на конец "&amp;A127&amp;" года (справочно)"</f>
        <v>Значение регионального проекта на конец 2024 года (справочно)</v>
      </c>
      <c r="B146" s="82"/>
      <c r="C146" s="82"/>
      <c r="D146" s="4">
        <f>G11</f>
        <v>50</v>
      </c>
      <c r="H146" s="82" t="str">
        <f>"Значение регионального проекта на конец "&amp;H127&amp;" года (справочно)"</f>
        <v>Значение регионального проекта на конец 2024 года (справочно)</v>
      </c>
      <c r="I146" s="82"/>
      <c r="J146" s="82"/>
      <c r="K146" s="4">
        <f>N11</f>
        <v>25</v>
      </c>
      <c r="O146" s="82" t="str">
        <f>"Значение регионального проекта на конец "&amp;O127&amp;" года (справочно)"</f>
        <v>Значение регионального проекта на конец 2024 года (справочно)</v>
      </c>
      <c r="P146" s="82"/>
      <c r="Q146" s="82"/>
      <c r="R146" s="4">
        <f>U11</f>
        <v>50</v>
      </c>
    </row>
    <row r="147" spans="1:21" ht="27" customHeight="1" thickBot="1" x14ac:dyDescent="0.25">
      <c r="A147" s="82" t="str">
        <f>"Значение по муниципалитету на конец "&amp;A127&amp;" года"</f>
        <v>Значение по муниципалитету на конец 2024 года</v>
      </c>
      <c r="B147" s="82"/>
      <c r="C147" s="82"/>
      <c r="D147" s="4" t="str">
        <f>G14</f>
        <v>???</v>
      </c>
      <c r="H147" s="82" t="str">
        <f>"Значение по муниципалитету на конец "&amp;H127&amp;" года"</f>
        <v>Значение по муниципалитету на конец 2024 года</v>
      </c>
      <c r="I147" s="82"/>
      <c r="J147" s="82"/>
      <c r="K147" s="4" t="str">
        <f>N14</f>
        <v>???</v>
      </c>
      <c r="O147" s="82" t="str">
        <f>"Значение по муниципалитету на конец "&amp;O127&amp;" года"</f>
        <v>Значение по муниципалитету на конец 2024 года</v>
      </c>
      <c r="P147" s="82"/>
      <c r="Q147" s="82"/>
      <c r="R147" s="4" t="str">
        <f>U14</f>
        <v>???</v>
      </c>
    </row>
  </sheetData>
  <mergeCells count="147">
    <mergeCell ref="A5:B5"/>
    <mergeCell ref="C5:G5"/>
    <mergeCell ref="H5:I5"/>
    <mergeCell ref="J5:N5"/>
    <mergeCell ref="O5:P5"/>
    <mergeCell ref="Q5:U5"/>
    <mergeCell ref="A4:B4"/>
    <mergeCell ref="C4:G4"/>
    <mergeCell ref="H4:I4"/>
    <mergeCell ref="J4:N4"/>
    <mergeCell ref="O4:P4"/>
    <mergeCell ref="Q4:U4"/>
    <mergeCell ref="A9:G9"/>
    <mergeCell ref="H9:N9"/>
    <mergeCell ref="O9:U9"/>
    <mergeCell ref="A12:G12"/>
    <mergeCell ref="H12:N12"/>
    <mergeCell ref="O12:U12"/>
    <mergeCell ref="A8:B8"/>
    <mergeCell ref="C8:G8"/>
    <mergeCell ref="H8:I8"/>
    <mergeCell ref="J8:N8"/>
    <mergeCell ref="O8:P8"/>
    <mergeCell ref="Q8:U8"/>
    <mergeCell ref="A20:C20"/>
    <mergeCell ref="H20:J20"/>
    <mergeCell ref="O20:Q20"/>
    <mergeCell ref="A21:C21"/>
    <mergeCell ref="H21:J21"/>
    <mergeCell ref="O21:Q21"/>
    <mergeCell ref="A18:G18"/>
    <mergeCell ref="H18:N18"/>
    <mergeCell ref="O18:U18"/>
    <mergeCell ref="A19:B19"/>
    <mergeCell ref="C19:G19"/>
    <mergeCell ref="H19:I19"/>
    <mergeCell ref="J19:N19"/>
    <mergeCell ref="O19:P19"/>
    <mergeCell ref="Q19:U19"/>
    <mergeCell ref="A40:B40"/>
    <mergeCell ref="C40:G40"/>
    <mergeCell ref="H40:I40"/>
    <mergeCell ref="J40:N40"/>
    <mergeCell ref="O40:P40"/>
    <mergeCell ref="Q40:U40"/>
    <mergeCell ref="B22:G22"/>
    <mergeCell ref="I22:N22"/>
    <mergeCell ref="P22:U22"/>
    <mergeCell ref="A23:G23"/>
    <mergeCell ref="H23:N23"/>
    <mergeCell ref="O23:U23"/>
    <mergeCell ref="B43:G43"/>
    <mergeCell ref="I43:N43"/>
    <mergeCell ref="P43:U43"/>
    <mergeCell ref="A44:G44"/>
    <mergeCell ref="H44:N44"/>
    <mergeCell ref="O44:U44"/>
    <mergeCell ref="A41:C41"/>
    <mergeCell ref="H41:J41"/>
    <mergeCell ref="O41:Q41"/>
    <mergeCell ref="A42:C42"/>
    <mergeCell ref="H42:J42"/>
    <mergeCell ref="O42:Q42"/>
    <mergeCell ref="A62:C62"/>
    <mergeCell ref="H62:J62"/>
    <mergeCell ref="O62:Q62"/>
    <mergeCell ref="A63:C63"/>
    <mergeCell ref="H63:J63"/>
    <mergeCell ref="O63:Q63"/>
    <mergeCell ref="A61:B61"/>
    <mergeCell ref="C61:G61"/>
    <mergeCell ref="H61:I61"/>
    <mergeCell ref="J61:N61"/>
    <mergeCell ref="O61:P61"/>
    <mergeCell ref="Q61:U61"/>
    <mergeCell ref="A82:B82"/>
    <mergeCell ref="C82:G82"/>
    <mergeCell ref="H82:I82"/>
    <mergeCell ref="J82:N82"/>
    <mergeCell ref="O82:P82"/>
    <mergeCell ref="Q82:U82"/>
    <mergeCell ref="B64:G64"/>
    <mergeCell ref="I64:N64"/>
    <mergeCell ref="P64:U64"/>
    <mergeCell ref="A65:G65"/>
    <mergeCell ref="H65:N65"/>
    <mergeCell ref="O65:U65"/>
    <mergeCell ref="B85:G85"/>
    <mergeCell ref="I85:N85"/>
    <mergeCell ref="P85:U85"/>
    <mergeCell ref="A86:G86"/>
    <mergeCell ref="H86:N86"/>
    <mergeCell ref="O86:U86"/>
    <mergeCell ref="A83:C83"/>
    <mergeCell ref="H83:J83"/>
    <mergeCell ref="O83:Q83"/>
    <mergeCell ref="A84:C84"/>
    <mergeCell ref="H84:J84"/>
    <mergeCell ref="O84:Q84"/>
    <mergeCell ref="A104:C104"/>
    <mergeCell ref="H104:J104"/>
    <mergeCell ref="O104:Q104"/>
    <mergeCell ref="A105:C105"/>
    <mergeCell ref="H105:J105"/>
    <mergeCell ref="O105:Q105"/>
    <mergeCell ref="A103:B103"/>
    <mergeCell ref="C103:G103"/>
    <mergeCell ref="H103:I103"/>
    <mergeCell ref="J103:N103"/>
    <mergeCell ref="O103:P103"/>
    <mergeCell ref="Q103:U103"/>
    <mergeCell ref="A124:B124"/>
    <mergeCell ref="C124:G124"/>
    <mergeCell ref="H124:I124"/>
    <mergeCell ref="J124:N124"/>
    <mergeCell ref="O124:P124"/>
    <mergeCell ref="Q124:U124"/>
    <mergeCell ref="B106:G106"/>
    <mergeCell ref="I106:N106"/>
    <mergeCell ref="P106:U106"/>
    <mergeCell ref="A107:G107"/>
    <mergeCell ref="H107:N107"/>
    <mergeCell ref="O107:U107"/>
    <mergeCell ref="B127:G127"/>
    <mergeCell ref="I127:N127"/>
    <mergeCell ref="P127:U127"/>
    <mergeCell ref="A128:G128"/>
    <mergeCell ref="H128:N128"/>
    <mergeCell ref="O128:U128"/>
    <mergeCell ref="A125:C125"/>
    <mergeCell ref="H125:J125"/>
    <mergeCell ref="O125:Q125"/>
    <mergeCell ref="A126:C126"/>
    <mergeCell ref="H126:J126"/>
    <mergeCell ref="O126:Q126"/>
    <mergeCell ref="A146:C146"/>
    <mergeCell ref="H146:J146"/>
    <mergeCell ref="O146:Q146"/>
    <mergeCell ref="A147:C147"/>
    <mergeCell ref="H147:J147"/>
    <mergeCell ref="O147:Q147"/>
    <mergeCell ref="A145:B145"/>
    <mergeCell ref="C145:G145"/>
    <mergeCell ref="H145:I145"/>
    <mergeCell ref="J145:N145"/>
    <mergeCell ref="O145:P145"/>
    <mergeCell ref="Q145:U145"/>
  </mergeCells>
  <dataValidations count="1">
    <dataValidation type="date" allowBlank="1" showErrorMessage="1" error="Введите дату в формате дд.мм.гггг" sqref="A25:B39 H25:I39 O25:P39 A46:B60 H46:I60 O46:P60 A67:B81 H67:I81 O67:P81 A88:B102 H88:I102 O88:P102 A109:B123 H109:I123 O109:P123 A130:B144 H130:I144 O130:P144">
      <formula1>43466</formula1>
      <formula2>45658</formula2>
    </dataValidation>
  </dataValidations>
  <pageMargins left="0.25" right="0.25" top="0.75" bottom="0.75" header="0.3" footer="0.3"/>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47"/>
  <sheetViews>
    <sheetView topLeftCell="A4" zoomScale="70" zoomScaleNormal="70" workbookViewId="0">
      <selection activeCell="J14" sqref="J14"/>
    </sheetView>
  </sheetViews>
  <sheetFormatPr defaultColWidth="8.85546875" defaultRowHeight="14.25" x14ac:dyDescent="0.2"/>
  <cols>
    <col min="1" max="2" width="16.7109375" style="1" customWidth="1"/>
    <col min="3" max="3" width="33" style="1" customWidth="1"/>
    <col min="4" max="4" width="20.7109375" style="1" customWidth="1"/>
    <col min="5" max="9" width="16.7109375" style="1" customWidth="1"/>
    <col min="10" max="10" width="33" style="1" customWidth="1"/>
    <col min="11" max="11" width="20.7109375" style="1" customWidth="1"/>
    <col min="12" max="16" width="16.7109375" style="1" customWidth="1"/>
    <col min="17" max="17" width="33" style="1" customWidth="1"/>
    <col min="18" max="18" width="20.7109375" style="1" customWidth="1"/>
    <col min="19" max="20" width="16.7109375" style="1" customWidth="1"/>
    <col min="21" max="21" width="18.28515625" style="1" customWidth="1"/>
    <col min="22" max="23" width="16.7109375" style="19" customWidth="1"/>
    <col min="24" max="24" width="33" style="19" customWidth="1"/>
    <col min="25" max="25" width="20.7109375" style="19" customWidth="1"/>
    <col min="26" max="28" width="16.7109375" style="19" customWidth="1"/>
    <col min="29" max="30" width="16.7109375" style="1" customWidth="1"/>
    <col min="31" max="31" width="33" style="1" customWidth="1"/>
    <col min="32" max="32" width="20.7109375" style="1" customWidth="1"/>
    <col min="33" max="37" width="16.7109375" style="1" customWidth="1"/>
    <col min="38" max="38" width="33" style="1" customWidth="1"/>
    <col min="39" max="39" width="20.7109375" style="1" customWidth="1"/>
    <col min="40" max="44" width="16.7109375" style="1" customWidth="1"/>
    <col min="45" max="45" width="33" style="1" customWidth="1"/>
    <col min="46" max="46" width="20.7109375" style="1" customWidth="1"/>
    <col min="47" max="49" width="16.7109375" style="1" customWidth="1"/>
    <col min="50" max="16384" width="8.85546875" style="2"/>
  </cols>
  <sheetData>
    <row r="1" spans="1:49" x14ac:dyDescent="0.2">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row>
    <row r="2" spans="1:49"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row>
    <row r="3" spans="1:49" x14ac:dyDescent="0.2">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row>
    <row r="4" spans="1:49" ht="48" customHeight="1" x14ac:dyDescent="0.2">
      <c r="A4" s="82" t="s">
        <v>11</v>
      </c>
      <c r="B4" s="82"/>
      <c r="C4" s="83" t="s">
        <v>56</v>
      </c>
      <c r="D4" s="83"/>
      <c r="E4" s="83"/>
      <c r="F4" s="83"/>
      <c r="G4" s="83"/>
      <c r="H4" s="82" t="s">
        <v>11</v>
      </c>
      <c r="I4" s="82"/>
      <c r="J4" s="83" t="str">
        <f>C4</f>
        <v>Содействие занятости женщин - создание условий дошкольного образования для детей в возрасте до трех лет</v>
      </c>
      <c r="K4" s="83"/>
      <c r="L4" s="83"/>
      <c r="M4" s="83"/>
      <c r="N4" s="83"/>
      <c r="O4" s="82" t="s">
        <v>11</v>
      </c>
      <c r="P4" s="82"/>
      <c r="Q4" s="83" t="str">
        <f>J4</f>
        <v>Содействие занятости женщин - создание условий дошкольного образования для детей в возрасте до трех лет</v>
      </c>
      <c r="R4" s="83"/>
      <c r="S4" s="83"/>
      <c r="T4" s="83"/>
      <c r="U4" s="83"/>
      <c r="V4" s="82" t="s">
        <v>11</v>
      </c>
      <c r="W4" s="82"/>
      <c r="X4" s="83" t="str">
        <f>Q4</f>
        <v>Содействие занятости женщин - создание условий дошкольного образования для детей в возрасте до трех лет</v>
      </c>
      <c r="Y4" s="83"/>
      <c r="Z4" s="83"/>
      <c r="AA4" s="83"/>
      <c r="AB4" s="83"/>
      <c r="AC4" s="82" t="s">
        <v>11</v>
      </c>
      <c r="AD4" s="82"/>
      <c r="AE4" s="83" t="str">
        <f>Q4</f>
        <v>Содействие занятости женщин - создание условий дошкольного образования для детей в возрасте до трех лет</v>
      </c>
      <c r="AF4" s="83"/>
      <c r="AG4" s="83"/>
      <c r="AH4" s="83"/>
      <c r="AI4" s="83"/>
      <c r="AJ4" s="82" t="s">
        <v>11</v>
      </c>
      <c r="AK4" s="82"/>
      <c r="AL4" s="83" t="str">
        <f>AE4</f>
        <v>Содействие занятости женщин - создание условий дошкольного образования для детей в возрасте до трех лет</v>
      </c>
      <c r="AM4" s="83"/>
      <c r="AN4" s="83"/>
      <c r="AO4" s="83"/>
      <c r="AP4" s="83"/>
      <c r="AQ4" s="82" t="s">
        <v>11</v>
      </c>
      <c r="AR4" s="82"/>
      <c r="AS4" s="83" t="str">
        <f>AL4</f>
        <v>Содействие занятости женщин - создание условий дошкольного образования для детей в возрасте до трех лет</v>
      </c>
      <c r="AT4" s="83"/>
      <c r="AU4" s="83"/>
      <c r="AV4" s="83"/>
      <c r="AW4" s="83"/>
    </row>
    <row r="5" spans="1:49" ht="24" customHeight="1" x14ac:dyDescent="0.2">
      <c r="A5" s="82" t="s">
        <v>10</v>
      </c>
      <c r="B5" s="82"/>
      <c r="C5" s="84" t="s">
        <v>172</v>
      </c>
      <c r="D5" s="84"/>
      <c r="E5" s="84"/>
      <c r="F5" s="84"/>
      <c r="G5" s="84"/>
      <c r="H5" s="82" t="s">
        <v>10</v>
      </c>
      <c r="I5" s="82"/>
      <c r="J5" s="84" t="str">
        <f>C5</f>
        <v xml:space="preserve">Саянский район </v>
      </c>
      <c r="K5" s="84"/>
      <c r="L5" s="84"/>
      <c r="M5" s="84"/>
      <c r="N5" s="84"/>
      <c r="O5" s="82" t="s">
        <v>10</v>
      </c>
      <c r="P5" s="82"/>
      <c r="Q5" s="84" t="str">
        <f>J5</f>
        <v xml:space="preserve">Саянский район </v>
      </c>
      <c r="R5" s="84"/>
      <c r="S5" s="84"/>
      <c r="T5" s="84"/>
      <c r="U5" s="84"/>
      <c r="V5" s="82" t="s">
        <v>10</v>
      </c>
      <c r="W5" s="82"/>
      <c r="X5" s="84" t="str">
        <f>Q5</f>
        <v xml:space="preserve">Саянский район </v>
      </c>
      <c r="Y5" s="84"/>
      <c r="Z5" s="84"/>
      <c r="AA5" s="84"/>
      <c r="AB5" s="84"/>
      <c r="AC5" s="82" t="s">
        <v>10</v>
      </c>
      <c r="AD5" s="82"/>
      <c r="AE5" s="84" t="str">
        <f>Q5</f>
        <v xml:space="preserve">Саянский район </v>
      </c>
      <c r="AF5" s="84"/>
      <c r="AG5" s="84"/>
      <c r="AH5" s="84"/>
      <c r="AI5" s="84"/>
      <c r="AJ5" s="82" t="s">
        <v>10</v>
      </c>
      <c r="AK5" s="82"/>
      <c r="AL5" s="84" t="str">
        <f>AE5</f>
        <v xml:space="preserve">Саянский район </v>
      </c>
      <c r="AM5" s="84"/>
      <c r="AN5" s="84"/>
      <c r="AO5" s="84"/>
      <c r="AP5" s="84"/>
      <c r="AQ5" s="82" t="s">
        <v>10</v>
      </c>
      <c r="AR5" s="82"/>
      <c r="AS5" s="84" t="str">
        <f>AL5</f>
        <v xml:space="preserve">Саянский район </v>
      </c>
      <c r="AT5" s="84"/>
      <c r="AU5" s="84"/>
      <c r="AV5" s="84"/>
      <c r="AW5" s="84"/>
    </row>
    <row r="8" spans="1:49" ht="103.15" customHeight="1" x14ac:dyDescent="0.2">
      <c r="A8" s="85" t="s">
        <v>7</v>
      </c>
      <c r="B8" s="85"/>
      <c r="C8" s="91" t="s">
        <v>127</v>
      </c>
      <c r="D8" s="91"/>
      <c r="E8" s="91"/>
      <c r="F8" s="91"/>
      <c r="G8" s="91"/>
      <c r="H8" s="85" t="s">
        <v>7</v>
      </c>
      <c r="I8" s="85"/>
      <c r="J8" s="82" t="s">
        <v>57</v>
      </c>
      <c r="K8" s="82"/>
      <c r="L8" s="82"/>
      <c r="M8" s="82"/>
      <c r="N8" s="82"/>
      <c r="O8" s="85" t="s">
        <v>7</v>
      </c>
      <c r="P8" s="85"/>
      <c r="Q8" s="82" t="s">
        <v>128</v>
      </c>
      <c r="R8" s="82"/>
      <c r="S8" s="82"/>
      <c r="T8" s="82"/>
      <c r="U8" s="82"/>
      <c r="V8" s="85" t="s">
        <v>7</v>
      </c>
      <c r="W8" s="85"/>
      <c r="X8" s="82" t="s">
        <v>129</v>
      </c>
      <c r="Y8" s="82"/>
      <c r="Z8" s="82"/>
      <c r="AA8" s="82"/>
      <c r="AB8" s="82"/>
      <c r="AC8" s="85" t="s">
        <v>7</v>
      </c>
      <c r="AD8" s="85"/>
      <c r="AE8" s="82" t="s">
        <v>58</v>
      </c>
      <c r="AF8" s="82"/>
      <c r="AG8" s="82"/>
      <c r="AH8" s="82"/>
      <c r="AI8" s="82"/>
      <c r="AJ8" s="85" t="s">
        <v>7</v>
      </c>
      <c r="AK8" s="85"/>
      <c r="AL8" s="82" t="s">
        <v>59</v>
      </c>
      <c r="AM8" s="82"/>
      <c r="AN8" s="82"/>
      <c r="AO8" s="82"/>
      <c r="AP8" s="82"/>
      <c r="AQ8" s="85" t="s">
        <v>7</v>
      </c>
      <c r="AR8" s="85"/>
      <c r="AS8" s="82" t="s">
        <v>60</v>
      </c>
      <c r="AT8" s="82"/>
      <c r="AU8" s="82"/>
      <c r="AV8" s="82"/>
      <c r="AW8" s="82"/>
    </row>
    <row r="9" spans="1:49" ht="30" customHeight="1" x14ac:dyDescent="0.2">
      <c r="A9" s="86" t="s">
        <v>14</v>
      </c>
      <c r="B9" s="86"/>
      <c r="C9" s="86"/>
      <c r="D9" s="86"/>
      <c r="E9" s="86"/>
      <c r="F9" s="86"/>
      <c r="G9" s="86"/>
      <c r="H9" s="86" t="s">
        <v>14</v>
      </c>
      <c r="I9" s="86"/>
      <c r="J9" s="86"/>
      <c r="K9" s="86"/>
      <c r="L9" s="86"/>
      <c r="M9" s="86"/>
      <c r="N9" s="86"/>
      <c r="O9" s="86" t="s">
        <v>14</v>
      </c>
      <c r="P9" s="86"/>
      <c r="Q9" s="86"/>
      <c r="R9" s="86"/>
      <c r="S9" s="86"/>
      <c r="T9" s="86"/>
      <c r="U9" s="86"/>
      <c r="V9" s="86" t="s">
        <v>14</v>
      </c>
      <c r="W9" s="86"/>
      <c r="X9" s="86"/>
      <c r="Y9" s="86"/>
      <c r="Z9" s="86"/>
      <c r="AA9" s="86"/>
      <c r="AB9" s="86"/>
      <c r="AC9" s="83" t="s">
        <v>14</v>
      </c>
      <c r="AD9" s="83"/>
      <c r="AE9" s="83"/>
      <c r="AF9" s="83"/>
      <c r="AG9" s="83"/>
      <c r="AH9" s="83"/>
      <c r="AI9" s="83"/>
      <c r="AJ9" s="86" t="s">
        <v>14</v>
      </c>
      <c r="AK9" s="86"/>
      <c r="AL9" s="86"/>
      <c r="AM9" s="86"/>
      <c r="AN9" s="86"/>
      <c r="AO9" s="86"/>
      <c r="AP9" s="86"/>
      <c r="AQ9" s="86" t="s">
        <v>14</v>
      </c>
      <c r="AR9" s="86"/>
      <c r="AS9" s="86"/>
      <c r="AT9" s="86"/>
      <c r="AU9" s="86"/>
      <c r="AV9" s="86"/>
      <c r="AW9" s="86"/>
    </row>
    <row r="10" spans="1:49" ht="30" customHeight="1" x14ac:dyDescent="0.2">
      <c r="A10" s="6" t="s">
        <v>13</v>
      </c>
      <c r="B10" s="6">
        <v>2019</v>
      </c>
      <c r="C10" s="6">
        <v>2020</v>
      </c>
      <c r="D10" s="6">
        <v>2021</v>
      </c>
      <c r="E10" s="6">
        <v>2022</v>
      </c>
      <c r="F10" s="6">
        <v>2023</v>
      </c>
      <c r="G10" s="6">
        <v>2024</v>
      </c>
      <c r="H10" s="6" t="s">
        <v>13</v>
      </c>
      <c r="I10" s="6">
        <v>2019</v>
      </c>
      <c r="J10" s="6">
        <v>2020</v>
      </c>
      <c r="K10" s="6">
        <v>2021</v>
      </c>
      <c r="L10" s="6">
        <v>2022</v>
      </c>
      <c r="M10" s="6">
        <v>2023</v>
      </c>
      <c r="N10" s="6">
        <v>2024</v>
      </c>
      <c r="O10" s="6" t="s">
        <v>13</v>
      </c>
      <c r="P10" s="6">
        <v>2019</v>
      </c>
      <c r="Q10" s="6">
        <v>2020</v>
      </c>
      <c r="R10" s="6">
        <v>2021</v>
      </c>
      <c r="S10" s="6">
        <v>2022</v>
      </c>
      <c r="T10" s="6">
        <v>2023</v>
      </c>
      <c r="U10" s="6">
        <v>2024</v>
      </c>
      <c r="V10" s="6" t="s">
        <v>13</v>
      </c>
      <c r="W10" s="6">
        <v>2019</v>
      </c>
      <c r="X10" s="6">
        <v>2020</v>
      </c>
      <c r="Y10" s="6">
        <v>2021</v>
      </c>
      <c r="Z10" s="6">
        <v>2022</v>
      </c>
      <c r="AA10" s="6">
        <v>2023</v>
      </c>
      <c r="AB10" s="6">
        <v>2024</v>
      </c>
      <c r="AC10" s="6" t="s">
        <v>13</v>
      </c>
      <c r="AD10" s="6">
        <v>2019</v>
      </c>
      <c r="AE10" s="6">
        <v>2020</v>
      </c>
      <c r="AF10" s="6">
        <v>2021</v>
      </c>
      <c r="AG10" s="6">
        <v>2022</v>
      </c>
      <c r="AH10" s="6">
        <v>2023</v>
      </c>
      <c r="AI10" s="6">
        <v>2024</v>
      </c>
      <c r="AJ10" s="6" t="s">
        <v>13</v>
      </c>
      <c r="AK10" s="6">
        <v>2019</v>
      </c>
      <c r="AL10" s="6">
        <v>2020</v>
      </c>
      <c r="AM10" s="6">
        <v>2021</v>
      </c>
      <c r="AN10" s="6">
        <v>2022</v>
      </c>
      <c r="AO10" s="6">
        <v>2023</v>
      </c>
      <c r="AP10" s="6">
        <v>2024</v>
      </c>
      <c r="AQ10" s="6" t="s">
        <v>13</v>
      </c>
      <c r="AR10" s="6">
        <v>2019</v>
      </c>
      <c r="AS10" s="6">
        <v>2020</v>
      </c>
      <c r="AT10" s="6">
        <v>2021</v>
      </c>
      <c r="AU10" s="6">
        <v>2022</v>
      </c>
      <c r="AV10" s="6">
        <v>2023</v>
      </c>
      <c r="AW10" s="6">
        <v>2024</v>
      </c>
    </row>
    <row r="11" spans="1:49" s="16" customFormat="1" ht="30" customHeight="1" x14ac:dyDescent="0.2">
      <c r="A11" s="12">
        <v>64.3</v>
      </c>
      <c r="B11" s="12">
        <v>66.2</v>
      </c>
      <c r="C11" s="12">
        <v>66.599999999999994</v>
      </c>
      <c r="D11" s="12">
        <v>67</v>
      </c>
      <c r="E11" s="12">
        <v>67.400000000000006</v>
      </c>
      <c r="F11" s="12">
        <v>67.8</v>
      </c>
      <c r="G11" s="12">
        <v>68.2</v>
      </c>
      <c r="H11" s="15">
        <v>931</v>
      </c>
      <c r="I11" s="15" t="s">
        <v>39</v>
      </c>
      <c r="J11" s="15">
        <v>857</v>
      </c>
      <c r="K11" s="15">
        <v>857</v>
      </c>
      <c r="L11" s="15">
        <v>1076</v>
      </c>
      <c r="M11" s="15">
        <v>1076</v>
      </c>
      <c r="N11" s="15">
        <v>1076</v>
      </c>
      <c r="O11" s="15">
        <v>16581</v>
      </c>
      <c r="P11" s="15">
        <v>16921</v>
      </c>
      <c r="Q11" s="15">
        <v>19561</v>
      </c>
      <c r="R11" s="15">
        <v>21863</v>
      </c>
      <c r="S11" s="15">
        <v>21863</v>
      </c>
      <c r="T11" s="15">
        <v>21863</v>
      </c>
      <c r="U11" s="15">
        <v>21863</v>
      </c>
      <c r="V11" s="15">
        <v>232</v>
      </c>
      <c r="W11" s="15">
        <v>240</v>
      </c>
      <c r="X11" s="15">
        <v>277</v>
      </c>
      <c r="Y11" s="15">
        <v>310</v>
      </c>
      <c r="Z11" s="15">
        <v>310</v>
      </c>
      <c r="AA11" s="15">
        <v>310</v>
      </c>
      <c r="AB11" s="15">
        <v>310</v>
      </c>
      <c r="AC11" s="12">
        <v>74.599999999999994</v>
      </c>
      <c r="AD11" s="12">
        <v>77.64</v>
      </c>
      <c r="AE11" s="12">
        <v>89.6</v>
      </c>
      <c r="AF11" s="12">
        <v>100</v>
      </c>
      <c r="AG11" s="12">
        <v>100</v>
      </c>
      <c r="AH11" s="12">
        <v>100</v>
      </c>
      <c r="AI11" s="12">
        <v>100</v>
      </c>
      <c r="AJ11" s="12">
        <v>1.4</v>
      </c>
      <c r="AK11" s="12">
        <v>1.4</v>
      </c>
      <c r="AL11" s="12">
        <v>1.4</v>
      </c>
      <c r="AM11" s="12">
        <v>1.4</v>
      </c>
      <c r="AN11" s="12">
        <v>1.4</v>
      </c>
      <c r="AO11" s="12">
        <v>1.4</v>
      </c>
      <c r="AP11" s="12">
        <v>1.4</v>
      </c>
      <c r="AQ11" s="12">
        <v>15.3</v>
      </c>
      <c r="AR11" s="12">
        <v>17.2</v>
      </c>
      <c r="AS11" s="12">
        <v>20.329999999999998</v>
      </c>
      <c r="AT11" s="12">
        <v>23.62</v>
      </c>
      <c r="AU11" s="12">
        <v>24.23</v>
      </c>
      <c r="AV11" s="12">
        <v>24.79</v>
      </c>
      <c r="AW11" s="12">
        <v>25.3</v>
      </c>
    </row>
    <row r="12" spans="1:49" ht="30" customHeight="1" x14ac:dyDescent="0.2">
      <c r="A12" s="87" t="s">
        <v>12</v>
      </c>
      <c r="B12" s="87"/>
      <c r="C12" s="87"/>
      <c r="D12" s="87"/>
      <c r="E12" s="87"/>
      <c r="F12" s="87"/>
      <c r="G12" s="87"/>
      <c r="H12" s="87" t="s">
        <v>12</v>
      </c>
      <c r="I12" s="87"/>
      <c r="J12" s="87"/>
      <c r="K12" s="87"/>
      <c r="L12" s="87"/>
      <c r="M12" s="87"/>
      <c r="N12" s="87"/>
      <c r="O12" s="87" t="s">
        <v>12</v>
      </c>
      <c r="P12" s="87"/>
      <c r="Q12" s="87"/>
      <c r="R12" s="87"/>
      <c r="S12" s="87"/>
      <c r="T12" s="87"/>
      <c r="U12" s="87"/>
      <c r="V12" s="87" t="s">
        <v>12</v>
      </c>
      <c r="W12" s="87"/>
      <c r="X12" s="87"/>
      <c r="Y12" s="87"/>
      <c r="Z12" s="87"/>
      <c r="AA12" s="87"/>
      <c r="AB12" s="87"/>
      <c r="AC12" s="112" t="s">
        <v>12</v>
      </c>
      <c r="AD12" s="112"/>
      <c r="AE12" s="112"/>
      <c r="AF12" s="112"/>
      <c r="AG12" s="112"/>
      <c r="AH12" s="112"/>
      <c r="AI12" s="112"/>
      <c r="AJ12" s="87" t="s">
        <v>12</v>
      </c>
      <c r="AK12" s="87"/>
      <c r="AL12" s="87"/>
      <c r="AM12" s="87"/>
      <c r="AN12" s="87"/>
      <c r="AO12" s="87"/>
      <c r="AP12" s="87"/>
      <c r="AQ12" s="87" t="s">
        <v>12</v>
      </c>
      <c r="AR12" s="87"/>
      <c r="AS12" s="87"/>
      <c r="AT12" s="87"/>
      <c r="AU12" s="87"/>
      <c r="AV12" s="87"/>
      <c r="AW12" s="87"/>
    </row>
    <row r="13" spans="1:49" ht="30" customHeight="1" x14ac:dyDescent="0.2">
      <c r="A13" s="6" t="s">
        <v>13</v>
      </c>
      <c r="B13" s="6">
        <v>2019</v>
      </c>
      <c r="C13" s="6">
        <v>2020</v>
      </c>
      <c r="D13" s="6">
        <v>2021</v>
      </c>
      <c r="E13" s="6">
        <v>2022</v>
      </c>
      <c r="F13" s="6">
        <v>2023</v>
      </c>
      <c r="G13" s="6">
        <v>2024</v>
      </c>
      <c r="H13" s="6" t="s">
        <v>13</v>
      </c>
      <c r="I13" s="6">
        <v>2019</v>
      </c>
      <c r="J13" s="6">
        <v>2020</v>
      </c>
      <c r="K13" s="6">
        <v>2021</v>
      </c>
      <c r="L13" s="6">
        <v>2022</v>
      </c>
      <c r="M13" s="6">
        <v>2023</v>
      </c>
      <c r="N13" s="6">
        <v>2024</v>
      </c>
      <c r="O13" s="6" t="s">
        <v>13</v>
      </c>
      <c r="P13" s="6">
        <v>2019</v>
      </c>
      <c r="Q13" s="6">
        <v>2020</v>
      </c>
      <c r="R13" s="6">
        <v>2021</v>
      </c>
      <c r="S13" s="6">
        <v>2022</v>
      </c>
      <c r="T13" s="6">
        <v>2023</v>
      </c>
      <c r="U13" s="6">
        <v>2024</v>
      </c>
      <c r="V13" s="6" t="s">
        <v>13</v>
      </c>
      <c r="W13" s="6">
        <v>2019</v>
      </c>
      <c r="X13" s="6">
        <v>2020</v>
      </c>
      <c r="Y13" s="6">
        <v>2021</v>
      </c>
      <c r="Z13" s="6">
        <v>2022</v>
      </c>
      <c r="AA13" s="6">
        <v>2023</v>
      </c>
      <c r="AB13" s="6">
        <v>2024</v>
      </c>
      <c r="AC13" s="6" t="s">
        <v>13</v>
      </c>
      <c r="AD13" s="6">
        <v>2019</v>
      </c>
      <c r="AE13" s="6">
        <v>2020</v>
      </c>
      <c r="AF13" s="6">
        <v>2021</v>
      </c>
      <c r="AG13" s="6">
        <v>2022</v>
      </c>
      <c r="AH13" s="6">
        <v>2023</v>
      </c>
      <c r="AI13" s="6">
        <v>2024</v>
      </c>
      <c r="AJ13" s="6" t="s">
        <v>13</v>
      </c>
      <c r="AK13" s="6">
        <v>2019</v>
      </c>
      <c r="AL13" s="6">
        <v>2020</v>
      </c>
      <c r="AM13" s="6">
        <v>2021</v>
      </c>
      <c r="AN13" s="6">
        <v>2022</v>
      </c>
      <c r="AO13" s="6">
        <v>2023</v>
      </c>
      <c r="AP13" s="6">
        <v>2024</v>
      </c>
      <c r="AQ13" s="6" t="s">
        <v>13</v>
      </c>
      <c r="AR13" s="6">
        <v>2019</v>
      </c>
      <c r="AS13" s="6">
        <v>2020</v>
      </c>
      <c r="AT13" s="6">
        <v>2021</v>
      </c>
      <c r="AU13" s="6">
        <v>2022</v>
      </c>
      <c r="AV13" s="6">
        <v>2023</v>
      </c>
      <c r="AW13" s="6">
        <v>2024</v>
      </c>
    </row>
    <row r="14" spans="1:49" s="16" customFormat="1" ht="30" customHeight="1" x14ac:dyDescent="0.2">
      <c r="A14" s="29">
        <v>0</v>
      </c>
      <c r="B14" s="29">
        <v>0</v>
      </c>
      <c r="C14" s="29"/>
      <c r="D14" s="29"/>
      <c r="E14" s="29"/>
      <c r="F14" s="29"/>
      <c r="G14" s="29"/>
      <c r="H14" s="75"/>
      <c r="I14" s="75"/>
      <c r="J14" s="75"/>
      <c r="K14" s="75"/>
      <c r="L14" s="75"/>
      <c r="M14" s="75"/>
      <c r="N14" s="75"/>
      <c r="O14" s="15">
        <v>75</v>
      </c>
      <c r="P14" s="15">
        <v>80</v>
      </c>
      <c r="Q14" s="15">
        <v>75</v>
      </c>
      <c r="R14" s="15">
        <v>75</v>
      </c>
      <c r="S14" s="15">
        <v>75</v>
      </c>
      <c r="T14" s="15">
        <v>75</v>
      </c>
      <c r="U14" s="15">
        <v>75</v>
      </c>
      <c r="V14" s="15">
        <v>0</v>
      </c>
      <c r="W14" s="15">
        <v>0</v>
      </c>
      <c r="X14" s="15">
        <v>0</v>
      </c>
      <c r="Y14" s="15">
        <v>0</v>
      </c>
      <c r="Z14" s="15">
        <v>0</v>
      </c>
      <c r="AA14" s="15">
        <v>0</v>
      </c>
      <c r="AB14" s="15">
        <v>0</v>
      </c>
      <c r="AC14" s="29">
        <v>85</v>
      </c>
      <c r="AD14" s="29">
        <v>94</v>
      </c>
      <c r="AE14" s="29">
        <v>100</v>
      </c>
      <c r="AF14" s="12">
        <v>100</v>
      </c>
      <c r="AG14" s="12">
        <v>100</v>
      </c>
      <c r="AH14" s="12">
        <v>100</v>
      </c>
      <c r="AI14" s="12">
        <v>100</v>
      </c>
      <c r="AJ14" s="12">
        <v>0</v>
      </c>
      <c r="AK14" s="12">
        <v>0</v>
      </c>
      <c r="AL14" s="12">
        <v>0</v>
      </c>
      <c r="AM14" s="12">
        <v>0</v>
      </c>
      <c r="AN14" s="12">
        <v>0</v>
      </c>
      <c r="AO14" s="12">
        <v>0</v>
      </c>
      <c r="AP14" s="12">
        <v>0</v>
      </c>
      <c r="AQ14" s="12">
        <v>24.4</v>
      </c>
      <c r="AR14" s="12">
        <v>26.6</v>
      </c>
      <c r="AS14" s="12">
        <v>37.5</v>
      </c>
      <c r="AT14" s="12">
        <v>37.5</v>
      </c>
      <c r="AU14" s="12">
        <v>37.5</v>
      </c>
      <c r="AV14" s="12">
        <v>37.5</v>
      </c>
      <c r="AW14" s="12">
        <v>37.5</v>
      </c>
    </row>
    <row r="18" spans="1:49" ht="28.9" customHeight="1" x14ac:dyDescent="0.2">
      <c r="A18" s="88" t="s">
        <v>15</v>
      </c>
      <c r="B18" s="88"/>
      <c r="C18" s="88"/>
      <c r="D18" s="88"/>
      <c r="E18" s="88"/>
      <c r="F18" s="88"/>
      <c r="G18" s="88"/>
      <c r="H18" s="88" t="s">
        <v>15</v>
      </c>
      <c r="I18" s="88"/>
      <c r="J18" s="88"/>
      <c r="K18" s="88"/>
      <c r="L18" s="88"/>
      <c r="M18" s="88"/>
      <c r="N18" s="88"/>
      <c r="O18" s="88" t="s">
        <v>15</v>
      </c>
      <c r="P18" s="88"/>
      <c r="Q18" s="88"/>
      <c r="R18" s="88"/>
      <c r="S18" s="88"/>
      <c r="T18" s="88"/>
      <c r="U18" s="88"/>
      <c r="V18" s="88" t="s">
        <v>15</v>
      </c>
      <c r="W18" s="88"/>
      <c r="X18" s="88"/>
      <c r="Y18" s="88"/>
      <c r="Z18" s="88"/>
      <c r="AA18" s="88"/>
      <c r="AB18" s="88"/>
      <c r="AC18" s="88" t="s">
        <v>15</v>
      </c>
      <c r="AD18" s="88"/>
      <c r="AE18" s="88"/>
      <c r="AF18" s="88"/>
      <c r="AG18" s="88"/>
      <c r="AH18" s="88"/>
      <c r="AI18" s="88"/>
      <c r="AJ18" s="88" t="s">
        <v>15</v>
      </c>
      <c r="AK18" s="88"/>
      <c r="AL18" s="88"/>
      <c r="AM18" s="88"/>
      <c r="AN18" s="88"/>
      <c r="AO18" s="88"/>
      <c r="AP18" s="88"/>
      <c r="AQ18" s="88" t="s">
        <v>15</v>
      </c>
      <c r="AR18" s="88"/>
      <c r="AS18" s="88"/>
      <c r="AT18" s="88"/>
      <c r="AU18" s="88"/>
      <c r="AV18" s="88"/>
      <c r="AW18" s="88"/>
    </row>
    <row r="19" spans="1:49" ht="90.6" customHeight="1" thickBot="1" x14ac:dyDescent="0.25">
      <c r="A19" s="82" t="s">
        <v>7</v>
      </c>
      <c r="B19" s="82"/>
      <c r="C19" s="82" t="str">
        <f>C8</f>
        <v>Уровень занятости женщин, имеющих детей дошкольного возраста, процент</v>
      </c>
      <c r="D19" s="82"/>
      <c r="E19" s="82"/>
      <c r="F19" s="82"/>
      <c r="G19" s="82"/>
      <c r="H19" s="82" t="s">
        <v>7</v>
      </c>
      <c r="I19" s="82"/>
      <c r="J19" s="82" t="str">
        <f>J8</f>
        <v>Численность женщин, находящихся в отпуске по уходу за ребенком в возрасте до трех лет, прошедших профессиональное обучение и дополнительное профессиональное образование, человек</v>
      </c>
      <c r="K19" s="82"/>
      <c r="L19" s="82"/>
      <c r="M19" s="82"/>
      <c r="N19" s="82"/>
      <c r="O19" s="82" t="s">
        <v>7</v>
      </c>
      <c r="P19" s="82"/>
      <c r="Q19" s="82" t="str">
        <f>Q8</f>
        <v>Численность воспитанников в возрасте до трех лет, посещающих государственные и муниципальные образовательные организации, осуществляющие образовательную деятельность по образовательным программам дошкольного образования и присмотр и уход, человек</v>
      </c>
      <c r="R19" s="82"/>
      <c r="S19" s="82"/>
      <c r="T19" s="82"/>
      <c r="U19" s="82"/>
      <c r="V19" s="82" t="s">
        <v>7</v>
      </c>
      <c r="W19" s="82"/>
      <c r="X19" s="82" t="str">
        <f>X8</f>
        <v>Численность воспитанников в возрасте до трех лет, посещающих частные организации, осуществляющие образовательную деятельность по образовательным программам дошкольного образования и присмотр и уход, человек</v>
      </c>
      <c r="Y19" s="82"/>
      <c r="Z19" s="82"/>
      <c r="AA19" s="82"/>
      <c r="AB19" s="82"/>
      <c r="AC19" s="82" t="s">
        <v>7</v>
      </c>
      <c r="AD19" s="82"/>
      <c r="AE19" s="82" t="str">
        <f>AE8</f>
        <v>Доступность дошкольного образования для детей в возрасте от полутора до трех лет, проценты</v>
      </c>
      <c r="AF19" s="82"/>
      <c r="AG19" s="82"/>
      <c r="AH19" s="82"/>
      <c r="AI19" s="82"/>
      <c r="AJ19" s="82" t="s">
        <v>7</v>
      </c>
      <c r="AK19" s="82"/>
      <c r="AL19" s="82" t="str">
        <f>AL8</f>
        <v>Удельный вес численности детей в возрасте до трех лет, получающих дошкольное образование в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получающих дошкольное образование в организациях, осуществляющих образовательную деятельность по образовательным программам дошкольного образования, и присмотр и уход, проценты</v>
      </c>
      <c r="AM19" s="82"/>
      <c r="AN19" s="82"/>
      <c r="AO19" s="82"/>
      <c r="AP19" s="82"/>
      <c r="AQ19" s="82" t="s">
        <v>7</v>
      </c>
      <c r="AR19" s="82"/>
      <c r="AS19" s="82" t="str">
        <f>AS8</f>
        <v>Охват детей в возрасте до трех лет, получающих дошкольное образование в государственных, муниципальных и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проценты</v>
      </c>
      <c r="AT19" s="82"/>
      <c r="AU19" s="82"/>
      <c r="AV19" s="82"/>
      <c r="AW19" s="82"/>
    </row>
    <row r="20" spans="1:49" ht="27" customHeight="1" thickBot="1" x14ac:dyDescent="0.25">
      <c r="A20" s="82" t="s">
        <v>8</v>
      </c>
      <c r="B20" s="82"/>
      <c r="C20" s="82"/>
      <c r="D20" s="4">
        <f>A11</f>
        <v>64.3</v>
      </c>
      <c r="H20" s="82" t="s">
        <v>8</v>
      </c>
      <c r="I20" s="82"/>
      <c r="J20" s="82"/>
      <c r="K20" s="4">
        <f>H11</f>
        <v>931</v>
      </c>
      <c r="O20" s="82" t="s">
        <v>8</v>
      </c>
      <c r="P20" s="82"/>
      <c r="Q20" s="82"/>
      <c r="R20" s="4">
        <f>O11</f>
        <v>16581</v>
      </c>
      <c r="V20" s="82" t="s">
        <v>8</v>
      </c>
      <c r="W20" s="82"/>
      <c r="X20" s="82"/>
      <c r="Y20" s="4">
        <f>V11</f>
        <v>232</v>
      </c>
      <c r="AC20" s="82" t="s">
        <v>8</v>
      </c>
      <c r="AD20" s="82"/>
      <c r="AE20" s="110"/>
      <c r="AF20" s="4">
        <f>AC11</f>
        <v>74.599999999999994</v>
      </c>
      <c r="AJ20" s="82" t="s">
        <v>8</v>
      </c>
      <c r="AK20" s="82"/>
      <c r="AL20" s="82"/>
      <c r="AM20" s="4">
        <f>AJ11</f>
        <v>1.4</v>
      </c>
      <c r="AQ20" s="82" t="s">
        <v>8</v>
      </c>
      <c r="AR20" s="82"/>
      <c r="AS20" s="82"/>
      <c r="AT20" s="4">
        <f>AQ11</f>
        <v>15.3</v>
      </c>
    </row>
    <row r="21" spans="1:49" ht="27" customHeight="1" thickBot="1" x14ac:dyDescent="0.25">
      <c r="A21" s="82" t="s">
        <v>9</v>
      </c>
      <c r="B21" s="82"/>
      <c r="C21" s="82"/>
      <c r="D21" s="4">
        <f>A14</f>
        <v>0</v>
      </c>
      <c r="H21" s="82" t="s">
        <v>9</v>
      </c>
      <c r="I21" s="82"/>
      <c r="J21" s="82"/>
      <c r="K21" s="4">
        <f>H14</f>
        <v>0</v>
      </c>
      <c r="O21" s="82" t="s">
        <v>9</v>
      </c>
      <c r="P21" s="82"/>
      <c r="Q21" s="82"/>
      <c r="R21" s="4">
        <f>O14</f>
        <v>75</v>
      </c>
      <c r="V21" s="82" t="s">
        <v>9</v>
      </c>
      <c r="W21" s="82"/>
      <c r="X21" s="82"/>
      <c r="Y21" s="4">
        <f>V14</f>
        <v>0</v>
      </c>
      <c r="AC21" s="82" t="s">
        <v>9</v>
      </c>
      <c r="AD21" s="82"/>
      <c r="AE21" s="110"/>
      <c r="AF21" s="4">
        <f>AC14</f>
        <v>85</v>
      </c>
      <c r="AJ21" s="82" t="s">
        <v>9</v>
      </c>
      <c r="AK21" s="82"/>
      <c r="AL21" s="82"/>
      <c r="AM21" s="4">
        <f>AJ14</f>
        <v>0</v>
      </c>
      <c r="AQ21" s="82" t="s">
        <v>9</v>
      </c>
      <c r="AR21" s="82"/>
      <c r="AS21" s="82"/>
      <c r="AT21" s="4">
        <f>AQ14</f>
        <v>24.4</v>
      </c>
    </row>
    <row r="22" spans="1:49" ht="29.45" customHeight="1" x14ac:dyDescent="0.2">
      <c r="A22" s="7">
        <v>2019</v>
      </c>
      <c r="B22" s="89" t="str">
        <f>"ДОРОЖНАЯ КАРТА НА "&amp;A22&amp;" ГОД"</f>
        <v>ДОРОЖНАЯ КАРТА НА 2019 ГОД</v>
      </c>
      <c r="C22" s="89"/>
      <c r="D22" s="89"/>
      <c r="E22" s="89"/>
      <c r="F22" s="89"/>
      <c r="G22" s="89"/>
      <c r="H22" s="7">
        <v>2019</v>
      </c>
      <c r="I22" s="89" t="str">
        <f>"ДОРОЖНАЯ КАРТА НА "&amp;H22&amp;" ГОД"</f>
        <v>ДОРОЖНАЯ КАРТА НА 2019 ГОД</v>
      </c>
      <c r="J22" s="89"/>
      <c r="K22" s="89"/>
      <c r="L22" s="89"/>
      <c r="M22" s="89"/>
      <c r="N22" s="89"/>
      <c r="O22" s="7">
        <v>2019</v>
      </c>
      <c r="P22" s="89" t="str">
        <f>"ДОРОЖНАЯ КАРТА НА "&amp;O22&amp;" ГОД"</f>
        <v>ДОРОЖНАЯ КАРТА НА 2019 ГОД</v>
      </c>
      <c r="Q22" s="89"/>
      <c r="R22" s="89"/>
      <c r="S22" s="89"/>
      <c r="T22" s="89"/>
      <c r="U22" s="89"/>
      <c r="V22" s="18">
        <v>2019</v>
      </c>
      <c r="W22" s="89" t="str">
        <f>"ДОРОЖНАЯ КАРТА НА "&amp;V22&amp;" ГОД"</f>
        <v>ДОРОЖНАЯ КАРТА НА 2019 ГОД</v>
      </c>
      <c r="X22" s="89"/>
      <c r="Y22" s="89"/>
      <c r="Z22" s="89"/>
      <c r="AA22" s="89"/>
      <c r="AB22" s="89"/>
      <c r="AC22" s="7">
        <v>2019</v>
      </c>
      <c r="AD22" s="89" t="str">
        <f>"ДОРОЖНАЯ КАРТА НА "&amp;AC22&amp;" ГОД"</f>
        <v>ДОРОЖНАЯ КАРТА НА 2019 ГОД</v>
      </c>
      <c r="AE22" s="89"/>
      <c r="AF22" s="89"/>
      <c r="AG22" s="89"/>
      <c r="AH22" s="89"/>
      <c r="AI22" s="89"/>
      <c r="AJ22" s="7">
        <v>2019</v>
      </c>
      <c r="AK22" s="89" t="str">
        <f>"ДОРОЖНАЯ КАРТА НА "&amp;AJ22&amp;" ГОД"</f>
        <v>ДОРОЖНАЯ КАРТА НА 2019 ГОД</v>
      </c>
      <c r="AL22" s="89"/>
      <c r="AM22" s="89"/>
      <c r="AN22" s="89"/>
      <c r="AO22" s="89"/>
      <c r="AP22" s="89"/>
      <c r="AQ22" s="7">
        <v>2019</v>
      </c>
      <c r="AR22" s="89" t="str">
        <f>"ДОРОЖНАЯ КАРТА НА "&amp;AQ22&amp;" ГОД"</f>
        <v>ДОРОЖНАЯ КАРТА НА 2019 ГОД</v>
      </c>
      <c r="AS22" s="89"/>
      <c r="AT22" s="89"/>
      <c r="AU22" s="89"/>
      <c r="AV22" s="89"/>
      <c r="AW22" s="89"/>
    </row>
    <row r="23" spans="1:49" ht="24.6" customHeight="1" x14ac:dyDescent="0.2">
      <c r="A23" s="90" t="str">
        <f>"Мероприятия, влияющие на изменение показателя в "&amp;A22&amp;" году"</f>
        <v>Мероприятия, влияющие на изменение показателя в 2019 году</v>
      </c>
      <c r="B23" s="90"/>
      <c r="C23" s="90"/>
      <c r="D23" s="90"/>
      <c r="E23" s="90"/>
      <c r="F23" s="90"/>
      <c r="G23" s="90"/>
      <c r="H23" s="90" t="str">
        <f>"Мероприятия, влияющие на изменение показателя в "&amp;H22&amp;" году"</f>
        <v>Мероприятия, влияющие на изменение показателя в 2019 году</v>
      </c>
      <c r="I23" s="90"/>
      <c r="J23" s="90"/>
      <c r="K23" s="90"/>
      <c r="L23" s="90"/>
      <c r="M23" s="90"/>
      <c r="N23" s="90"/>
      <c r="O23" s="90" t="str">
        <f>"Мероприятия, влияющие на изменение показателя в "&amp;O22&amp;" году"</f>
        <v>Мероприятия, влияющие на изменение показателя в 2019 году</v>
      </c>
      <c r="P23" s="90"/>
      <c r="Q23" s="90"/>
      <c r="R23" s="90"/>
      <c r="S23" s="90"/>
      <c r="T23" s="90"/>
      <c r="U23" s="90"/>
      <c r="V23" s="90" t="str">
        <f>"Мероприятия, влияющие на изменение показателя в "&amp;V22&amp;" году"</f>
        <v>Мероприятия, влияющие на изменение показателя в 2019 году</v>
      </c>
      <c r="W23" s="90"/>
      <c r="X23" s="90"/>
      <c r="Y23" s="90"/>
      <c r="Z23" s="90"/>
      <c r="AA23" s="90"/>
      <c r="AB23" s="90"/>
      <c r="AC23" s="105" t="str">
        <f>"Мероприятия, влияющие на изменение показателя в "&amp;AC22&amp;" году"</f>
        <v>Мероприятия, влияющие на изменение показателя в 2019 году</v>
      </c>
      <c r="AD23" s="105"/>
      <c r="AE23" s="105"/>
      <c r="AF23" s="105"/>
      <c r="AG23" s="105"/>
      <c r="AH23" s="105"/>
      <c r="AI23" s="105"/>
      <c r="AJ23" s="90" t="str">
        <f>"Мероприятия, влияющие на изменение показателя в "&amp;AJ22&amp;" году"</f>
        <v>Мероприятия, влияющие на изменение показателя в 2019 году</v>
      </c>
      <c r="AK23" s="90"/>
      <c r="AL23" s="90"/>
      <c r="AM23" s="90"/>
      <c r="AN23" s="90"/>
      <c r="AO23" s="90"/>
      <c r="AP23" s="90"/>
      <c r="AQ23" s="90" t="str">
        <f>"Мероприятия, влияющие на изменение показателя в "&amp;AQ22&amp;" году"</f>
        <v>Мероприятия, влияющие на изменение показателя в 2019 году</v>
      </c>
      <c r="AR23" s="90"/>
      <c r="AS23" s="90"/>
      <c r="AT23" s="90"/>
      <c r="AU23" s="90"/>
      <c r="AV23" s="90"/>
      <c r="AW23" s="90"/>
    </row>
    <row r="24" spans="1:49" ht="28.5" x14ac:dyDescent="0.2">
      <c r="A24" s="3" t="s">
        <v>0</v>
      </c>
      <c r="B24" s="3" t="s">
        <v>1</v>
      </c>
      <c r="C24" s="3" t="s">
        <v>2</v>
      </c>
      <c r="D24" s="3" t="s">
        <v>6</v>
      </c>
      <c r="E24" s="3" t="s">
        <v>3</v>
      </c>
      <c r="F24" s="3" t="s">
        <v>4</v>
      </c>
      <c r="G24" s="3" t="s">
        <v>5</v>
      </c>
      <c r="H24" s="3" t="s">
        <v>0</v>
      </c>
      <c r="I24" s="3" t="s">
        <v>1</v>
      </c>
      <c r="J24" s="3" t="s">
        <v>2</v>
      </c>
      <c r="K24" s="3" t="s">
        <v>6</v>
      </c>
      <c r="L24" s="3" t="s">
        <v>3</v>
      </c>
      <c r="M24" s="3" t="s">
        <v>4</v>
      </c>
      <c r="N24" s="3" t="s">
        <v>5</v>
      </c>
      <c r="O24" s="3" t="s">
        <v>0</v>
      </c>
      <c r="P24" s="3" t="s">
        <v>1</v>
      </c>
      <c r="Q24" s="3" t="s">
        <v>2</v>
      </c>
      <c r="R24" s="3" t="s">
        <v>6</v>
      </c>
      <c r="S24" s="3" t="s">
        <v>3</v>
      </c>
      <c r="T24" s="3" t="s">
        <v>4</v>
      </c>
      <c r="U24" s="3" t="s">
        <v>5</v>
      </c>
      <c r="V24" s="3" t="s">
        <v>0</v>
      </c>
      <c r="W24" s="3" t="s">
        <v>1</v>
      </c>
      <c r="X24" s="3" t="s">
        <v>2</v>
      </c>
      <c r="Y24" s="3" t="s">
        <v>6</v>
      </c>
      <c r="Z24" s="3" t="s">
        <v>3</v>
      </c>
      <c r="AA24" s="3" t="s">
        <v>4</v>
      </c>
      <c r="AB24" s="3" t="s">
        <v>5</v>
      </c>
      <c r="AC24" s="3" t="s">
        <v>0</v>
      </c>
      <c r="AD24" s="3" t="s">
        <v>1</v>
      </c>
      <c r="AE24" s="3" t="s">
        <v>2</v>
      </c>
      <c r="AF24" s="3" t="s">
        <v>6</v>
      </c>
      <c r="AG24" s="3" t="s">
        <v>3</v>
      </c>
      <c r="AH24" s="3" t="s">
        <v>4</v>
      </c>
      <c r="AI24" s="3" t="s">
        <v>5</v>
      </c>
      <c r="AJ24" s="3" t="s">
        <v>0</v>
      </c>
      <c r="AK24" s="3" t="s">
        <v>1</v>
      </c>
      <c r="AL24" s="3" t="s">
        <v>2</v>
      </c>
      <c r="AM24" s="3" t="s">
        <v>6</v>
      </c>
      <c r="AN24" s="3" t="s">
        <v>3</v>
      </c>
      <c r="AO24" s="3" t="s">
        <v>4</v>
      </c>
      <c r="AP24" s="3" t="s">
        <v>5</v>
      </c>
      <c r="AQ24" s="3" t="s">
        <v>0</v>
      </c>
      <c r="AR24" s="3" t="s">
        <v>1</v>
      </c>
      <c r="AS24" s="3" t="s">
        <v>2</v>
      </c>
      <c r="AT24" s="3" t="s">
        <v>6</v>
      </c>
      <c r="AU24" s="3" t="s">
        <v>3</v>
      </c>
      <c r="AV24" s="3" t="s">
        <v>4</v>
      </c>
      <c r="AW24" s="3" t="s">
        <v>5</v>
      </c>
    </row>
    <row r="25" spans="1:49" ht="30" x14ac:dyDescent="0.2">
      <c r="A25" s="20"/>
      <c r="B25" s="20"/>
      <c r="C25" s="3"/>
      <c r="D25" s="3"/>
      <c r="E25" s="3"/>
      <c r="F25" s="3"/>
      <c r="G25" s="3"/>
      <c r="H25" s="20"/>
      <c r="I25" s="20"/>
      <c r="J25" s="3"/>
      <c r="K25" s="3"/>
      <c r="L25" s="3"/>
      <c r="M25" s="3"/>
      <c r="N25" s="3"/>
      <c r="O25" s="20">
        <v>43617</v>
      </c>
      <c r="P25" s="20">
        <v>43708</v>
      </c>
      <c r="Q25" s="3" t="s">
        <v>206</v>
      </c>
      <c r="R25" s="3" t="s">
        <v>193</v>
      </c>
      <c r="S25" s="3" t="s">
        <v>208</v>
      </c>
      <c r="T25" s="3" t="s">
        <v>209</v>
      </c>
      <c r="U25" s="30" t="s">
        <v>210</v>
      </c>
      <c r="V25" s="20"/>
      <c r="W25" s="20"/>
      <c r="X25" s="3"/>
      <c r="Y25" s="3"/>
      <c r="Z25" s="3"/>
      <c r="AA25" s="3"/>
      <c r="AB25" s="3"/>
      <c r="AC25" s="20">
        <v>43617</v>
      </c>
      <c r="AD25" s="20">
        <v>43708</v>
      </c>
      <c r="AE25" s="3" t="s">
        <v>206</v>
      </c>
      <c r="AF25" s="3" t="s">
        <v>193</v>
      </c>
      <c r="AG25" s="3" t="s">
        <v>208</v>
      </c>
      <c r="AH25" s="3" t="s">
        <v>209</v>
      </c>
      <c r="AI25" s="3" t="s">
        <v>210</v>
      </c>
      <c r="AJ25" s="20"/>
      <c r="AK25" s="20"/>
      <c r="AL25" s="3"/>
      <c r="AM25" s="3"/>
      <c r="AN25" s="3"/>
      <c r="AO25" s="3"/>
      <c r="AP25" s="3"/>
      <c r="AQ25" s="20">
        <v>43617</v>
      </c>
      <c r="AR25" s="20">
        <v>43708</v>
      </c>
      <c r="AS25" s="3" t="s">
        <v>206</v>
      </c>
      <c r="AT25" s="3" t="s">
        <v>193</v>
      </c>
      <c r="AU25" s="3" t="s">
        <v>208</v>
      </c>
      <c r="AV25" s="3" t="s">
        <v>209</v>
      </c>
      <c r="AW25" s="3" t="s">
        <v>210</v>
      </c>
    </row>
    <row r="26" spans="1:49" ht="28.5" x14ac:dyDescent="0.2">
      <c r="A26" s="20"/>
      <c r="B26" s="20"/>
      <c r="C26" s="3"/>
      <c r="D26" s="3"/>
      <c r="E26" s="3"/>
      <c r="F26" s="3"/>
      <c r="G26" s="3"/>
      <c r="H26" s="20"/>
      <c r="I26" s="20"/>
      <c r="J26" s="3"/>
      <c r="K26" s="3"/>
      <c r="L26" s="3"/>
      <c r="M26" s="3"/>
      <c r="N26" s="3"/>
      <c r="O26" s="20">
        <v>43466</v>
      </c>
      <c r="P26" s="20">
        <v>43830</v>
      </c>
      <c r="Q26" s="3" t="s">
        <v>207</v>
      </c>
      <c r="R26" s="3" t="s">
        <v>193</v>
      </c>
      <c r="S26" s="3" t="s">
        <v>208</v>
      </c>
      <c r="T26" s="3" t="s">
        <v>209</v>
      </c>
      <c r="U26" s="3" t="s">
        <v>210</v>
      </c>
      <c r="V26" s="20"/>
      <c r="W26" s="20"/>
      <c r="X26" s="3"/>
      <c r="Y26" s="3"/>
      <c r="Z26" s="3"/>
      <c r="AA26" s="3"/>
      <c r="AB26" s="3"/>
      <c r="AC26" s="20">
        <v>43466</v>
      </c>
      <c r="AD26" s="20">
        <v>43830</v>
      </c>
      <c r="AE26" s="3" t="s">
        <v>207</v>
      </c>
      <c r="AF26" s="3" t="s">
        <v>193</v>
      </c>
      <c r="AG26" s="3" t="s">
        <v>208</v>
      </c>
      <c r="AH26" s="3" t="s">
        <v>209</v>
      </c>
      <c r="AI26" s="3" t="s">
        <v>210</v>
      </c>
      <c r="AJ26" s="20"/>
      <c r="AK26" s="20"/>
      <c r="AL26" s="3"/>
      <c r="AM26" s="3"/>
      <c r="AN26" s="3"/>
      <c r="AO26" s="3"/>
      <c r="AP26" s="3"/>
      <c r="AQ26" s="20">
        <v>43466</v>
      </c>
      <c r="AR26" s="20">
        <v>43830</v>
      </c>
      <c r="AS26" s="3" t="s">
        <v>207</v>
      </c>
      <c r="AT26" s="3" t="s">
        <v>193</v>
      </c>
      <c r="AU26" s="3" t="s">
        <v>208</v>
      </c>
      <c r="AV26" s="3" t="s">
        <v>209</v>
      </c>
      <c r="AW26" s="3" t="s">
        <v>210</v>
      </c>
    </row>
    <row r="27" spans="1:49" ht="128.25" x14ac:dyDescent="0.2">
      <c r="A27" s="20"/>
      <c r="B27" s="20"/>
      <c r="C27" s="3"/>
      <c r="D27" s="3"/>
      <c r="E27" s="3"/>
      <c r="F27" s="3"/>
      <c r="G27" s="3"/>
      <c r="H27" s="20"/>
      <c r="I27" s="20"/>
      <c r="J27" s="3"/>
      <c r="K27" s="3"/>
      <c r="L27" s="3"/>
      <c r="M27" s="3"/>
      <c r="N27" s="3"/>
      <c r="O27" s="20">
        <v>43466</v>
      </c>
      <c r="P27" s="20">
        <v>43830</v>
      </c>
      <c r="Q27" s="3" t="s">
        <v>211</v>
      </c>
      <c r="R27" s="31" t="s">
        <v>226</v>
      </c>
      <c r="S27" s="31" t="s">
        <v>214</v>
      </c>
      <c r="T27" s="31" t="s">
        <v>218</v>
      </c>
      <c r="U27" s="31" t="s">
        <v>219</v>
      </c>
      <c r="V27" s="20"/>
      <c r="W27" s="20"/>
      <c r="X27" s="3"/>
      <c r="Y27" s="3"/>
      <c r="Z27" s="3"/>
      <c r="AA27" s="3"/>
      <c r="AB27" s="3"/>
      <c r="AC27" s="20">
        <v>43466</v>
      </c>
      <c r="AD27" s="20">
        <v>43830</v>
      </c>
      <c r="AE27" s="3" t="s">
        <v>211</v>
      </c>
      <c r="AF27" s="3" t="s">
        <v>226</v>
      </c>
      <c r="AG27" s="3" t="s">
        <v>214</v>
      </c>
      <c r="AH27" s="3" t="s">
        <v>218</v>
      </c>
      <c r="AI27" s="3" t="s">
        <v>219</v>
      </c>
      <c r="AJ27" s="20"/>
      <c r="AK27" s="20"/>
      <c r="AL27" s="3"/>
      <c r="AM27" s="3"/>
      <c r="AN27" s="3"/>
      <c r="AO27" s="3"/>
      <c r="AP27" s="3"/>
      <c r="AQ27" s="20">
        <v>43466</v>
      </c>
      <c r="AR27" s="20">
        <v>43830</v>
      </c>
      <c r="AS27" s="3" t="s">
        <v>211</v>
      </c>
      <c r="AT27" s="3" t="s">
        <v>226</v>
      </c>
      <c r="AU27" s="3" t="s">
        <v>214</v>
      </c>
      <c r="AV27" s="3" t="s">
        <v>218</v>
      </c>
      <c r="AW27" s="3" t="s">
        <v>219</v>
      </c>
    </row>
    <row r="28" spans="1:49" ht="42.75" x14ac:dyDescent="0.2">
      <c r="A28" s="20"/>
      <c r="B28" s="20"/>
      <c r="C28" s="3"/>
      <c r="D28" s="3"/>
      <c r="E28" s="3"/>
      <c r="F28" s="3"/>
      <c r="G28" s="3"/>
      <c r="H28" s="20"/>
      <c r="I28" s="20"/>
      <c r="J28" s="3"/>
      <c r="K28" s="3"/>
      <c r="L28" s="3"/>
      <c r="M28" s="3"/>
      <c r="N28" s="3"/>
      <c r="O28" s="20">
        <v>43709</v>
      </c>
      <c r="P28" s="20">
        <v>43830</v>
      </c>
      <c r="Q28" s="3" t="s">
        <v>212</v>
      </c>
      <c r="R28" s="31" t="s">
        <v>213</v>
      </c>
      <c r="S28" s="31" t="s">
        <v>214</v>
      </c>
      <c r="T28" s="31" t="s">
        <v>215</v>
      </c>
      <c r="U28" s="32" t="s">
        <v>217</v>
      </c>
      <c r="V28" s="20"/>
      <c r="W28" s="20"/>
      <c r="X28" s="3"/>
      <c r="Y28" s="3"/>
      <c r="Z28" s="3"/>
      <c r="AA28" s="3"/>
      <c r="AB28" s="3"/>
      <c r="AC28" s="20">
        <v>43709</v>
      </c>
      <c r="AD28" s="20">
        <v>43830</v>
      </c>
      <c r="AE28" s="3" t="s">
        <v>212</v>
      </c>
      <c r="AF28" s="3" t="s">
        <v>213</v>
      </c>
      <c r="AG28" s="3" t="s">
        <v>214</v>
      </c>
      <c r="AH28" s="3" t="s">
        <v>215</v>
      </c>
      <c r="AI28" s="3" t="s">
        <v>217</v>
      </c>
      <c r="AJ28" s="20"/>
      <c r="AK28" s="20"/>
      <c r="AL28" s="3"/>
      <c r="AM28" s="3"/>
      <c r="AN28" s="3"/>
      <c r="AO28" s="3"/>
      <c r="AP28" s="3"/>
      <c r="AQ28" s="20">
        <v>43709</v>
      </c>
      <c r="AR28" s="20">
        <v>43830</v>
      </c>
      <c r="AS28" s="3" t="s">
        <v>212</v>
      </c>
      <c r="AT28" s="3" t="s">
        <v>213</v>
      </c>
      <c r="AU28" s="3" t="s">
        <v>214</v>
      </c>
      <c r="AV28" s="3" t="s">
        <v>215</v>
      </c>
      <c r="AW28" s="3" t="s">
        <v>217</v>
      </c>
    </row>
    <row r="29" spans="1:49" x14ac:dyDescent="0.2">
      <c r="A29" s="20"/>
      <c r="B29" s="20"/>
      <c r="C29" s="3"/>
      <c r="D29" s="3"/>
      <c r="E29" s="3"/>
      <c r="F29" s="3"/>
      <c r="G29" s="3"/>
      <c r="H29" s="20"/>
      <c r="I29" s="20"/>
      <c r="J29" s="3"/>
      <c r="K29" s="3"/>
      <c r="L29" s="3"/>
      <c r="M29" s="3"/>
      <c r="N29" s="3"/>
      <c r="O29" s="20"/>
      <c r="P29" s="20"/>
      <c r="Q29" s="3"/>
      <c r="R29" s="3"/>
      <c r="S29" s="3"/>
      <c r="T29" s="3"/>
      <c r="U29" s="3"/>
      <c r="V29" s="20"/>
      <c r="W29" s="20"/>
      <c r="X29" s="3"/>
      <c r="Y29" s="3"/>
      <c r="Z29" s="3"/>
      <c r="AA29" s="3"/>
      <c r="AB29" s="3"/>
      <c r="AC29" s="20"/>
      <c r="AD29" s="20"/>
      <c r="AE29" s="3" t="s">
        <v>216</v>
      </c>
      <c r="AF29" s="3" t="s">
        <v>216</v>
      </c>
      <c r="AG29" s="3" t="s">
        <v>216</v>
      </c>
      <c r="AH29" s="3" t="s">
        <v>216</v>
      </c>
      <c r="AI29" s="3" t="s">
        <v>216</v>
      </c>
      <c r="AJ29" s="20"/>
      <c r="AK29" s="20"/>
      <c r="AL29" s="3"/>
      <c r="AM29" s="3"/>
      <c r="AN29" s="3"/>
      <c r="AO29" s="3"/>
      <c r="AP29" s="3"/>
      <c r="AQ29" s="20"/>
      <c r="AR29" s="20"/>
      <c r="AS29" s="3" t="s">
        <v>216</v>
      </c>
      <c r="AT29" s="3" t="s">
        <v>216</v>
      </c>
      <c r="AU29" s="3" t="s">
        <v>216</v>
      </c>
      <c r="AV29" s="3" t="s">
        <v>216</v>
      </c>
      <c r="AW29" s="3" t="s">
        <v>216</v>
      </c>
    </row>
    <row r="30" spans="1:49" x14ac:dyDescent="0.2">
      <c r="A30" s="20"/>
      <c r="B30" s="20"/>
      <c r="C30" s="3"/>
      <c r="D30" s="3"/>
      <c r="E30" s="3"/>
      <c r="F30" s="3"/>
      <c r="G30" s="3"/>
      <c r="H30" s="20"/>
      <c r="I30" s="20"/>
      <c r="J30" s="3"/>
      <c r="K30" s="3"/>
      <c r="L30" s="3"/>
      <c r="M30" s="3"/>
      <c r="N30" s="3"/>
      <c r="O30" s="20"/>
      <c r="P30" s="20"/>
      <c r="Q30" s="3"/>
      <c r="R30" s="3"/>
      <c r="S30" s="3"/>
      <c r="T30" s="3"/>
      <c r="U30" s="3"/>
      <c r="V30" s="20"/>
      <c r="W30" s="20"/>
      <c r="X30" s="3"/>
      <c r="Y30" s="3"/>
      <c r="Z30" s="3"/>
      <c r="AA30" s="3"/>
      <c r="AB30" s="3"/>
      <c r="AC30" s="20"/>
      <c r="AD30" s="20"/>
      <c r="AE30" s="3"/>
      <c r="AF30" s="3"/>
      <c r="AG30" s="3"/>
      <c r="AH30" s="3"/>
      <c r="AI30" s="3"/>
      <c r="AJ30" s="20"/>
      <c r="AK30" s="20"/>
      <c r="AL30" s="3"/>
      <c r="AM30" s="3"/>
      <c r="AN30" s="3"/>
      <c r="AO30" s="3"/>
      <c r="AP30" s="3"/>
      <c r="AQ30" s="20"/>
      <c r="AR30" s="20"/>
      <c r="AS30" s="3"/>
      <c r="AT30" s="3"/>
      <c r="AU30" s="3"/>
      <c r="AV30" s="3"/>
      <c r="AW30" s="3"/>
    </row>
    <row r="31" spans="1:49" x14ac:dyDescent="0.2">
      <c r="A31" s="20"/>
      <c r="B31" s="20"/>
      <c r="C31" s="3"/>
      <c r="D31" s="3"/>
      <c r="E31" s="3"/>
      <c r="F31" s="3"/>
      <c r="G31" s="3"/>
      <c r="H31" s="20"/>
      <c r="I31" s="20"/>
      <c r="J31" s="3"/>
      <c r="K31" s="3"/>
      <c r="L31" s="3"/>
      <c r="M31" s="3"/>
      <c r="N31" s="3"/>
      <c r="O31" s="20"/>
      <c r="P31" s="20"/>
      <c r="Q31" s="3"/>
      <c r="R31" s="3"/>
      <c r="S31" s="3"/>
      <c r="T31" s="3"/>
      <c r="U31" s="3"/>
      <c r="V31" s="20"/>
      <c r="W31" s="20"/>
      <c r="X31" s="3"/>
      <c r="Y31" s="3"/>
      <c r="Z31" s="3"/>
      <c r="AA31" s="3"/>
      <c r="AB31" s="3"/>
      <c r="AC31" s="20"/>
      <c r="AD31" s="20"/>
      <c r="AE31" s="3"/>
      <c r="AF31" s="3"/>
      <c r="AG31" s="3"/>
      <c r="AH31" s="3"/>
      <c r="AI31" s="3"/>
      <c r="AJ31" s="20"/>
      <c r="AK31" s="20"/>
      <c r="AL31" s="3"/>
      <c r="AM31" s="3"/>
      <c r="AN31" s="3"/>
      <c r="AO31" s="3"/>
      <c r="AP31" s="3"/>
      <c r="AQ31" s="20"/>
      <c r="AR31" s="20"/>
      <c r="AS31" s="3"/>
      <c r="AT31" s="3"/>
      <c r="AU31" s="3"/>
      <c r="AV31" s="3"/>
      <c r="AW31" s="3"/>
    </row>
    <row r="32" spans="1:49" x14ac:dyDescent="0.2">
      <c r="A32" s="20"/>
      <c r="B32" s="20"/>
      <c r="C32" s="3"/>
      <c r="D32" s="3"/>
      <c r="E32" s="3"/>
      <c r="F32" s="3"/>
      <c r="G32" s="3"/>
      <c r="H32" s="20"/>
      <c r="I32" s="20"/>
      <c r="J32" s="3"/>
      <c r="K32" s="3"/>
      <c r="L32" s="3"/>
      <c r="M32" s="3"/>
      <c r="N32" s="3"/>
      <c r="O32" s="20"/>
      <c r="P32" s="20"/>
      <c r="Q32" s="3"/>
      <c r="R32" s="3"/>
      <c r="S32" s="3"/>
      <c r="T32" s="3"/>
      <c r="U32" s="3"/>
      <c r="V32" s="20"/>
      <c r="W32" s="20"/>
      <c r="X32" s="3"/>
      <c r="Y32" s="3"/>
      <c r="Z32" s="3"/>
      <c r="AA32" s="3"/>
      <c r="AB32" s="3"/>
      <c r="AC32" s="20"/>
      <c r="AD32" s="20"/>
      <c r="AE32" s="3"/>
      <c r="AF32" s="3"/>
      <c r="AG32" s="3"/>
      <c r="AH32" s="3"/>
      <c r="AI32" s="3"/>
      <c r="AJ32" s="20"/>
      <c r="AK32" s="20"/>
      <c r="AL32" s="3"/>
      <c r="AM32" s="3"/>
      <c r="AN32" s="3"/>
      <c r="AO32" s="3"/>
      <c r="AP32" s="3"/>
      <c r="AQ32" s="20"/>
      <c r="AR32" s="20"/>
      <c r="AS32" s="3"/>
      <c r="AT32" s="3"/>
      <c r="AU32" s="3"/>
      <c r="AV32" s="3"/>
      <c r="AW32" s="3"/>
    </row>
    <row r="33" spans="1:49" x14ac:dyDescent="0.2">
      <c r="A33" s="20"/>
      <c r="B33" s="20"/>
      <c r="C33" s="3"/>
      <c r="D33" s="3"/>
      <c r="E33" s="3"/>
      <c r="F33" s="3"/>
      <c r="G33" s="3"/>
      <c r="H33" s="20"/>
      <c r="I33" s="20"/>
      <c r="J33" s="3"/>
      <c r="K33" s="3"/>
      <c r="L33" s="3"/>
      <c r="M33" s="3"/>
      <c r="N33" s="3"/>
      <c r="O33" s="20"/>
      <c r="P33" s="20"/>
      <c r="Q33" s="3"/>
      <c r="R33" s="3"/>
      <c r="S33" s="3"/>
      <c r="T33" s="3"/>
      <c r="U33" s="3"/>
      <c r="V33" s="20"/>
      <c r="W33" s="20"/>
      <c r="X33" s="3"/>
      <c r="Y33" s="3"/>
      <c r="Z33" s="3"/>
      <c r="AA33" s="3"/>
      <c r="AB33" s="3"/>
      <c r="AC33" s="20"/>
      <c r="AD33" s="20"/>
      <c r="AE33" s="3"/>
      <c r="AF33" s="3"/>
      <c r="AG33" s="3"/>
      <c r="AH33" s="3"/>
      <c r="AI33" s="3"/>
      <c r="AJ33" s="20"/>
      <c r="AK33" s="20"/>
      <c r="AL33" s="3"/>
      <c r="AM33" s="3"/>
      <c r="AN33" s="3"/>
      <c r="AO33" s="3"/>
      <c r="AP33" s="3"/>
      <c r="AQ33" s="20"/>
      <c r="AR33" s="20"/>
      <c r="AS33" s="3"/>
      <c r="AT33" s="3"/>
      <c r="AU33" s="3"/>
      <c r="AV33" s="3"/>
      <c r="AW33" s="3"/>
    </row>
    <row r="34" spans="1:49" x14ac:dyDescent="0.2">
      <c r="A34" s="20"/>
      <c r="B34" s="20"/>
      <c r="C34" s="3"/>
      <c r="D34" s="3"/>
      <c r="E34" s="3"/>
      <c r="F34" s="3"/>
      <c r="G34" s="3"/>
      <c r="H34" s="20"/>
      <c r="I34" s="20"/>
      <c r="J34" s="3"/>
      <c r="K34" s="3"/>
      <c r="L34" s="3"/>
      <c r="M34" s="3"/>
      <c r="N34" s="3"/>
      <c r="O34" s="20"/>
      <c r="P34" s="20"/>
      <c r="Q34" s="3"/>
      <c r="R34" s="3"/>
      <c r="S34" s="3"/>
      <c r="T34" s="3"/>
      <c r="U34" s="3"/>
      <c r="V34" s="20"/>
      <c r="W34" s="20"/>
      <c r="X34" s="3"/>
      <c r="Y34" s="3"/>
      <c r="Z34" s="3"/>
      <c r="AA34" s="3"/>
      <c r="AB34" s="3"/>
      <c r="AC34" s="20"/>
      <c r="AD34" s="20"/>
      <c r="AE34" s="3"/>
      <c r="AF34" s="3"/>
      <c r="AG34" s="3"/>
      <c r="AH34" s="3"/>
      <c r="AI34" s="3"/>
      <c r="AJ34" s="20"/>
      <c r="AK34" s="20"/>
      <c r="AL34" s="3"/>
      <c r="AM34" s="3"/>
      <c r="AN34" s="3"/>
      <c r="AO34" s="3"/>
      <c r="AP34" s="3"/>
      <c r="AQ34" s="20"/>
      <c r="AR34" s="20"/>
      <c r="AS34" s="3"/>
      <c r="AT34" s="3"/>
      <c r="AU34" s="3"/>
      <c r="AV34" s="3"/>
      <c r="AW34" s="3"/>
    </row>
    <row r="35" spans="1:49" x14ac:dyDescent="0.2">
      <c r="A35" s="20"/>
      <c r="B35" s="20"/>
      <c r="C35" s="3"/>
      <c r="D35" s="3"/>
      <c r="E35" s="3"/>
      <c r="F35" s="3"/>
      <c r="G35" s="3"/>
      <c r="H35" s="20"/>
      <c r="I35" s="20"/>
      <c r="J35" s="3"/>
      <c r="K35" s="3"/>
      <c r="L35" s="3"/>
      <c r="M35" s="3"/>
      <c r="N35" s="3"/>
      <c r="O35" s="20"/>
      <c r="P35" s="20"/>
      <c r="Q35" s="3"/>
      <c r="R35" s="3"/>
      <c r="S35" s="3"/>
      <c r="T35" s="3"/>
      <c r="U35" s="3"/>
      <c r="V35" s="20"/>
      <c r="W35" s="20"/>
      <c r="X35" s="3"/>
      <c r="Y35" s="3"/>
      <c r="Z35" s="3"/>
      <c r="AA35" s="3"/>
      <c r="AB35" s="3"/>
      <c r="AC35" s="20"/>
      <c r="AD35" s="20"/>
      <c r="AE35" s="3"/>
      <c r="AF35" s="3"/>
      <c r="AG35" s="3"/>
      <c r="AH35" s="3"/>
      <c r="AI35" s="3"/>
      <c r="AJ35" s="20"/>
      <c r="AK35" s="20"/>
      <c r="AL35" s="3"/>
      <c r="AM35" s="3"/>
      <c r="AN35" s="3"/>
      <c r="AO35" s="3"/>
      <c r="AP35" s="3"/>
      <c r="AQ35" s="20"/>
      <c r="AR35" s="20"/>
      <c r="AS35" s="3"/>
      <c r="AT35" s="3"/>
      <c r="AU35" s="3"/>
      <c r="AV35" s="3"/>
      <c r="AW35" s="3"/>
    </row>
    <row r="36" spans="1:49" x14ac:dyDescent="0.2">
      <c r="A36" s="20"/>
      <c r="B36" s="20"/>
      <c r="C36" s="3"/>
      <c r="D36" s="3"/>
      <c r="E36" s="3"/>
      <c r="F36" s="3"/>
      <c r="G36" s="3"/>
      <c r="H36" s="20"/>
      <c r="I36" s="20"/>
      <c r="J36" s="3"/>
      <c r="K36" s="3"/>
      <c r="L36" s="3"/>
      <c r="M36" s="3"/>
      <c r="N36" s="3"/>
      <c r="O36" s="20"/>
      <c r="P36" s="20"/>
      <c r="Q36" s="3"/>
      <c r="R36" s="3"/>
      <c r="S36" s="3"/>
      <c r="T36" s="3"/>
      <c r="U36" s="3"/>
      <c r="V36" s="20"/>
      <c r="W36" s="20"/>
      <c r="X36" s="3"/>
      <c r="Y36" s="3"/>
      <c r="Z36" s="3"/>
      <c r="AA36" s="3"/>
      <c r="AB36" s="3"/>
      <c r="AC36" s="20"/>
      <c r="AD36" s="20"/>
      <c r="AE36" s="3"/>
      <c r="AF36" s="3"/>
      <c r="AG36" s="3"/>
      <c r="AH36" s="3"/>
      <c r="AI36" s="3"/>
      <c r="AJ36" s="20"/>
      <c r="AK36" s="20"/>
      <c r="AL36" s="3"/>
      <c r="AM36" s="3"/>
      <c r="AN36" s="3"/>
      <c r="AO36" s="3"/>
      <c r="AP36" s="3"/>
      <c r="AQ36" s="20"/>
      <c r="AR36" s="20"/>
      <c r="AS36" s="3"/>
      <c r="AT36" s="3"/>
      <c r="AU36" s="3"/>
      <c r="AV36" s="3"/>
      <c r="AW36" s="3"/>
    </row>
    <row r="37" spans="1:49" x14ac:dyDescent="0.2">
      <c r="A37" s="20"/>
      <c r="B37" s="20"/>
      <c r="C37" s="3"/>
      <c r="D37" s="3"/>
      <c r="E37" s="3"/>
      <c r="F37" s="3"/>
      <c r="G37" s="3"/>
      <c r="H37" s="20"/>
      <c r="I37" s="20"/>
      <c r="J37" s="3"/>
      <c r="K37" s="3"/>
      <c r="L37" s="3"/>
      <c r="M37" s="3"/>
      <c r="N37" s="3"/>
      <c r="O37" s="20"/>
      <c r="P37" s="20"/>
      <c r="Q37" s="3"/>
      <c r="R37" s="3"/>
      <c r="S37" s="3"/>
      <c r="T37" s="3"/>
      <c r="U37" s="3"/>
      <c r="V37" s="20"/>
      <c r="W37" s="20"/>
      <c r="X37" s="3"/>
      <c r="Y37" s="3"/>
      <c r="Z37" s="3"/>
      <c r="AA37" s="3"/>
      <c r="AB37" s="3"/>
      <c r="AC37" s="20"/>
      <c r="AD37" s="20"/>
      <c r="AE37" s="3"/>
      <c r="AF37" s="3"/>
      <c r="AG37" s="3"/>
      <c r="AH37" s="3"/>
      <c r="AI37" s="3"/>
      <c r="AJ37" s="20"/>
      <c r="AK37" s="20"/>
      <c r="AL37" s="3"/>
      <c r="AM37" s="3"/>
      <c r="AN37" s="3"/>
      <c r="AO37" s="3"/>
      <c r="AP37" s="3"/>
      <c r="AQ37" s="20"/>
      <c r="AR37" s="20"/>
      <c r="AS37" s="3"/>
      <c r="AT37" s="3"/>
      <c r="AU37" s="3"/>
      <c r="AV37" s="3"/>
      <c r="AW37" s="3"/>
    </row>
    <row r="38" spans="1:49" x14ac:dyDescent="0.2">
      <c r="A38" s="20"/>
      <c r="B38" s="20"/>
      <c r="C38" s="3"/>
      <c r="D38" s="3"/>
      <c r="E38" s="3"/>
      <c r="F38" s="3"/>
      <c r="G38" s="3"/>
      <c r="H38" s="20"/>
      <c r="I38" s="20"/>
      <c r="J38" s="3"/>
      <c r="K38" s="3"/>
      <c r="L38" s="3"/>
      <c r="M38" s="3"/>
      <c r="N38" s="3"/>
      <c r="O38" s="20"/>
      <c r="P38" s="20"/>
      <c r="Q38" s="3"/>
      <c r="R38" s="3"/>
      <c r="S38" s="3"/>
      <c r="T38" s="3"/>
      <c r="U38" s="3"/>
      <c r="V38" s="20"/>
      <c r="W38" s="20"/>
      <c r="X38" s="3"/>
      <c r="Y38" s="3"/>
      <c r="Z38" s="3"/>
      <c r="AA38" s="3"/>
      <c r="AB38" s="3"/>
      <c r="AC38" s="20"/>
      <c r="AD38" s="20"/>
      <c r="AE38" s="3"/>
      <c r="AF38" s="3"/>
      <c r="AG38" s="3"/>
      <c r="AH38" s="3"/>
      <c r="AI38" s="3"/>
      <c r="AJ38" s="20"/>
      <c r="AK38" s="20"/>
      <c r="AL38" s="3"/>
      <c r="AM38" s="3"/>
      <c r="AN38" s="3"/>
      <c r="AO38" s="3"/>
      <c r="AP38" s="3"/>
      <c r="AQ38" s="20"/>
      <c r="AR38" s="20"/>
      <c r="AS38" s="3"/>
      <c r="AT38" s="3"/>
      <c r="AU38" s="3"/>
      <c r="AV38" s="3"/>
      <c r="AW38" s="3"/>
    </row>
    <row r="39" spans="1:49" x14ac:dyDescent="0.2">
      <c r="A39" s="20"/>
      <c r="B39" s="20"/>
      <c r="C39" s="3"/>
      <c r="D39" s="3"/>
      <c r="E39" s="3"/>
      <c r="F39" s="3"/>
      <c r="G39" s="3"/>
      <c r="H39" s="20"/>
      <c r="I39" s="20"/>
      <c r="J39" s="3"/>
      <c r="K39" s="3"/>
      <c r="L39" s="3"/>
      <c r="M39" s="3"/>
      <c r="N39" s="3"/>
      <c r="O39" s="20"/>
      <c r="P39" s="20"/>
      <c r="Q39" s="3"/>
      <c r="R39" s="3"/>
      <c r="S39" s="3"/>
      <c r="T39" s="3"/>
      <c r="U39" s="3"/>
      <c r="V39" s="20"/>
      <c r="W39" s="20"/>
      <c r="X39" s="3"/>
      <c r="Y39" s="3"/>
      <c r="Z39" s="3"/>
      <c r="AA39" s="3"/>
      <c r="AB39" s="3"/>
      <c r="AC39" s="20"/>
      <c r="AD39" s="20"/>
      <c r="AE39" s="3"/>
      <c r="AF39" s="3"/>
      <c r="AG39" s="3"/>
      <c r="AH39" s="3"/>
      <c r="AI39" s="3"/>
      <c r="AJ39" s="20"/>
      <c r="AK39" s="20"/>
      <c r="AL39" s="3"/>
      <c r="AM39" s="3"/>
      <c r="AN39" s="3"/>
      <c r="AO39" s="3"/>
      <c r="AP39" s="3"/>
      <c r="AQ39" s="20"/>
      <c r="AR39" s="20"/>
      <c r="AS39" s="3"/>
      <c r="AT39" s="3"/>
      <c r="AU39" s="3"/>
      <c r="AV39" s="3"/>
      <c r="AW39" s="3"/>
    </row>
    <row r="40" spans="1:49" ht="90.6" customHeight="1" thickBot="1" x14ac:dyDescent="0.25">
      <c r="A40" s="82" t="s">
        <v>7</v>
      </c>
      <c r="B40" s="82"/>
      <c r="C40" s="82" t="str">
        <f>C19</f>
        <v>Уровень занятости женщин, имеющих детей дошкольного возраста, процент</v>
      </c>
      <c r="D40" s="82"/>
      <c r="E40" s="82"/>
      <c r="F40" s="82"/>
      <c r="G40" s="82"/>
      <c r="H40" s="82" t="s">
        <v>7</v>
      </c>
      <c r="I40" s="82"/>
      <c r="J40" s="82" t="str">
        <f>J19</f>
        <v>Численность женщин, находящихся в отпуске по уходу за ребенком в возрасте до трех лет, прошедших профессиональное обучение и дополнительное профессиональное образование, человек</v>
      </c>
      <c r="K40" s="82"/>
      <c r="L40" s="82"/>
      <c r="M40" s="82"/>
      <c r="N40" s="82"/>
      <c r="O40" s="82" t="s">
        <v>7</v>
      </c>
      <c r="P40" s="82"/>
      <c r="Q40" s="82" t="str">
        <f>Q19</f>
        <v>Численность воспитанников в возрасте до трех лет, посещающих государственные и муниципальные образовательные организации, осуществляющие образовательную деятельность по образовательным программам дошкольного образования и присмотр и уход, человек</v>
      </c>
      <c r="R40" s="82"/>
      <c r="S40" s="82"/>
      <c r="T40" s="82"/>
      <c r="U40" s="82"/>
      <c r="V40" s="82" t="s">
        <v>7</v>
      </c>
      <c r="W40" s="82"/>
      <c r="X40" s="82" t="str">
        <f>X19</f>
        <v>Численность воспитанников в возрасте до трех лет, посещающих частные организации, осуществляющие образовательную деятельность по образовательным программам дошкольного образования и присмотр и уход, человек</v>
      </c>
      <c r="Y40" s="82"/>
      <c r="Z40" s="82"/>
      <c r="AA40" s="82"/>
      <c r="AB40" s="82"/>
      <c r="AC40" s="111" t="s">
        <v>7</v>
      </c>
      <c r="AD40" s="111"/>
      <c r="AE40" s="111" t="str">
        <f>AE19</f>
        <v>Доступность дошкольного образования для детей в возрасте от полутора до трех лет, проценты</v>
      </c>
      <c r="AF40" s="111"/>
      <c r="AG40" s="111"/>
      <c r="AH40" s="111"/>
      <c r="AI40" s="111"/>
      <c r="AJ40" s="82" t="s">
        <v>7</v>
      </c>
      <c r="AK40" s="82"/>
      <c r="AL40" s="82" t="str">
        <f>AL19</f>
        <v>Удельный вес численности детей в возрасте до трех лет, получающих дошкольное образование в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получающих дошкольное образование в организациях, осуществляющих образовательную деятельность по образовательным программам дошкольного образования, и присмотр и уход, проценты</v>
      </c>
      <c r="AM40" s="82"/>
      <c r="AN40" s="82"/>
      <c r="AO40" s="82"/>
      <c r="AP40" s="82"/>
      <c r="AQ40" s="82" t="s">
        <v>7</v>
      </c>
      <c r="AR40" s="82"/>
      <c r="AS40" s="82" t="str">
        <f>AS19</f>
        <v>Охват детей в возрасте до трех лет, получающих дошкольное образование в государственных, муниципальных и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проценты</v>
      </c>
      <c r="AT40" s="82"/>
      <c r="AU40" s="82"/>
      <c r="AV40" s="82"/>
      <c r="AW40" s="82"/>
    </row>
    <row r="41" spans="1:49" ht="27" customHeight="1" thickBot="1" x14ac:dyDescent="0.25">
      <c r="A41" s="82" t="str">
        <f>"Значение регионального проекта на конец "&amp;A22&amp;" года (справочно)"</f>
        <v>Значение регионального проекта на конец 2019 года (справочно)</v>
      </c>
      <c r="B41" s="82"/>
      <c r="C41" s="82"/>
      <c r="D41" s="4">
        <f>B11</f>
        <v>66.2</v>
      </c>
      <c r="H41" s="82" t="str">
        <f>"Значение регионального проекта на конец "&amp;H22&amp;" года (справочно)"</f>
        <v>Значение регионального проекта на конец 2019 года (справочно)</v>
      </c>
      <c r="I41" s="82"/>
      <c r="J41" s="82"/>
      <c r="K41" s="4" t="str">
        <f>I11</f>
        <v>-</v>
      </c>
      <c r="O41" s="82" t="str">
        <f>"Значение регионального проекта на конец "&amp;O22&amp;" года (справочно)"</f>
        <v>Значение регионального проекта на конец 2019 года (справочно)</v>
      </c>
      <c r="P41" s="82"/>
      <c r="Q41" s="82"/>
      <c r="R41" s="4">
        <f>P11</f>
        <v>16921</v>
      </c>
      <c r="V41" s="82" t="str">
        <f>"Значение регионального проекта на конец "&amp;V22&amp;" года (справочно)"</f>
        <v>Значение регионального проекта на конец 2019 года (справочно)</v>
      </c>
      <c r="W41" s="82"/>
      <c r="X41" s="82"/>
      <c r="Y41" s="4">
        <f>W11</f>
        <v>240</v>
      </c>
      <c r="AC41" s="82" t="str">
        <f>"Значение регионального проекта на конец "&amp;AC22&amp;" года (справочно)"</f>
        <v>Значение регионального проекта на конец 2019 года (справочно)</v>
      </c>
      <c r="AD41" s="82"/>
      <c r="AE41" s="110"/>
      <c r="AF41" s="4">
        <f>AD11</f>
        <v>77.64</v>
      </c>
      <c r="AJ41" s="82" t="str">
        <f>"Значение регионального проекта на конец "&amp;AJ22&amp;" года (справочно)"</f>
        <v>Значение регионального проекта на конец 2019 года (справочно)</v>
      </c>
      <c r="AK41" s="82"/>
      <c r="AL41" s="82"/>
      <c r="AM41" s="4">
        <f>AK11</f>
        <v>1.4</v>
      </c>
      <c r="AQ41" s="82" t="str">
        <f>"Значение регионального проекта на конец "&amp;AQ22&amp;" года (справочно)"</f>
        <v>Значение регионального проекта на конец 2019 года (справочно)</v>
      </c>
      <c r="AR41" s="82"/>
      <c r="AS41" s="82"/>
      <c r="AT41" s="4">
        <f>AR11</f>
        <v>17.2</v>
      </c>
    </row>
    <row r="42" spans="1:49" ht="27" customHeight="1" thickBot="1" x14ac:dyDescent="0.25">
      <c r="A42" s="82" t="str">
        <f>"Значение по муниципалитету на конец "&amp;A22&amp;" года"</f>
        <v>Значение по муниципалитету на конец 2019 года</v>
      </c>
      <c r="B42" s="82"/>
      <c r="C42" s="82"/>
      <c r="D42" s="4">
        <f>B14</f>
        <v>0</v>
      </c>
      <c r="H42" s="82" t="str">
        <f>"Значение по муниципалитету на конец "&amp;H22&amp;" года"</f>
        <v>Значение по муниципалитету на конец 2019 года</v>
      </c>
      <c r="I42" s="82"/>
      <c r="J42" s="82"/>
      <c r="K42" s="4">
        <f>I14</f>
        <v>0</v>
      </c>
      <c r="O42" s="82" t="str">
        <f>"Значение по муниципалитету на конец "&amp;O22&amp;" года"</f>
        <v>Значение по муниципалитету на конец 2019 года</v>
      </c>
      <c r="P42" s="82"/>
      <c r="Q42" s="82"/>
      <c r="R42" s="4">
        <v>75</v>
      </c>
      <c r="V42" s="82" t="str">
        <f>"Значение по муниципалитету на конец "&amp;V22&amp;" года"</f>
        <v>Значение по муниципалитету на конец 2019 года</v>
      </c>
      <c r="W42" s="82"/>
      <c r="X42" s="82"/>
      <c r="Y42" s="4">
        <f>W14</f>
        <v>0</v>
      </c>
      <c r="AC42" s="82" t="str">
        <f>"Значение по муниципалитету на конец "&amp;AC22&amp;" года"</f>
        <v>Значение по муниципалитету на конец 2019 года</v>
      </c>
      <c r="AD42" s="82"/>
      <c r="AE42" s="110"/>
      <c r="AF42" s="4">
        <f>AD14</f>
        <v>94</v>
      </c>
      <c r="AJ42" s="82" t="str">
        <f>"Значение по муниципалитету на конец "&amp;AJ22&amp;" года"</f>
        <v>Значение по муниципалитету на конец 2019 года</v>
      </c>
      <c r="AK42" s="82"/>
      <c r="AL42" s="82"/>
      <c r="AM42" s="4">
        <f>AK14</f>
        <v>0</v>
      </c>
      <c r="AQ42" s="82" t="str">
        <f>"Значение по муниципалитету на конец "&amp;AQ22&amp;" года"</f>
        <v>Значение по муниципалитету на конец 2019 года</v>
      </c>
      <c r="AR42" s="82"/>
      <c r="AS42" s="82"/>
      <c r="AT42" s="4">
        <f>AR14</f>
        <v>26.6</v>
      </c>
    </row>
    <row r="43" spans="1:49" ht="29.45" customHeight="1" x14ac:dyDescent="0.2">
      <c r="A43" s="7">
        <v>2020</v>
      </c>
      <c r="B43" s="89" t="str">
        <f>"ДОРОЖНАЯ КАРТА НА "&amp;A43&amp;" ГОД"</f>
        <v>ДОРОЖНАЯ КАРТА НА 2020 ГОД</v>
      </c>
      <c r="C43" s="89"/>
      <c r="D43" s="89"/>
      <c r="E43" s="89"/>
      <c r="F43" s="89"/>
      <c r="G43" s="89"/>
      <c r="H43" s="7">
        <v>2020</v>
      </c>
      <c r="I43" s="89" t="str">
        <f>"ДОРОЖНАЯ КАРТА НА "&amp;H43&amp;" ГОД"</f>
        <v>ДОРОЖНАЯ КАРТА НА 2020 ГОД</v>
      </c>
      <c r="J43" s="89"/>
      <c r="K43" s="89"/>
      <c r="L43" s="89"/>
      <c r="M43" s="89"/>
      <c r="N43" s="89"/>
      <c r="O43" s="7">
        <v>2020</v>
      </c>
      <c r="P43" s="89" t="str">
        <f>"ДОРОЖНАЯ КАРТА НА "&amp;O43&amp;" ГОД"</f>
        <v>ДОРОЖНАЯ КАРТА НА 2020 ГОД</v>
      </c>
      <c r="Q43" s="89"/>
      <c r="R43" s="89"/>
      <c r="S43" s="89"/>
      <c r="T43" s="89"/>
      <c r="U43" s="89"/>
      <c r="V43" s="18">
        <v>2020</v>
      </c>
      <c r="W43" s="89" t="str">
        <f>"ДОРОЖНАЯ КАРТА НА "&amp;V43&amp;" ГОД"</f>
        <v>ДОРОЖНАЯ КАРТА НА 2020 ГОД</v>
      </c>
      <c r="X43" s="89"/>
      <c r="Y43" s="89"/>
      <c r="Z43" s="89"/>
      <c r="AA43" s="89"/>
      <c r="AB43" s="89"/>
      <c r="AC43" s="7">
        <v>2020</v>
      </c>
      <c r="AD43" s="89" t="str">
        <f>"ДОРОЖНАЯ КАРТА НА "&amp;AC43&amp;" ГОД"</f>
        <v>ДОРОЖНАЯ КАРТА НА 2020 ГОД</v>
      </c>
      <c r="AE43" s="89"/>
      <c r="AF43" s="89"/>
      <c r="AG43" s="89"/>
      <c r="AH43" s="89"/>
      <c r="AI43" s="89"/>
      <c r="AJ43" s="7">
        <v>2020</v>
      </c>
      <c r="AK43" s="89" t="str">
        <f>"ДОРОЖНАЯ КАРТА НА "&amp;AJ43&amp;" ГОД"</f>
        <v>ДОРОЖНАЯ КАРТА НА 2020 ГОД</v>
      </c>
      <c r="AL43" s="89"/>
      <c r="AM43" s="89"/>
      <c r="AN43" s="89"/>
      <c r="AO43" s="89"/>
      <c r="AP43" s="89"/>
      <c r="AQ43" s="7">
        <v>2020</v>
      </c>
      <c r="AR43" s="89" t="str">
        <f>"ДОРОЖНАЯ КАРТА НА "&amp;AQ43&amp;" ГОД"</f>
        <v>ДОРОЖНАЯ КАРТА НА 2020 ГОД</v>
      </c>
      <c r="AS43" s="89"/>
      <c r="AT43" s="89"/>
      <c r="AU43" s="89"/>
      <c r="AV43" s="89"/>
      <c r="AW43" s="89"/>
    </row>
    <row r="44" spans="1:49" ht="24.6" customHeight="1" x14ac:dyDescent="0.2">
      <c r="A44" s="90" t="str">
        <f>"Мероприятия, влияющие на изменение показателя в "&amp;A43&amp;" году"</f>
        <v>Мероприятия, влияющие на изменение показателя в 2020 году</v>
      </c>
      <c r="B44" s="90"/>
      <c r="C44" s="90"/>
      <c r="D44" s="90"/>
      <c r="E44" s="90"/>
      <c r="F44" s="90"/>
      <c r="G44" s="90"/>
      <c r="H44" s="90" t="str">
        <f>"Мероприятия, влияющие на изменение показателя в "&amp;H43&amp;" году"</f>
        <v>Мероприятия, влияющие на изменение показателя в 2020 году</v>
      </c>
      <c r="I44" s="90"/>
      <c r="J44" s="90"/>
      <c r="K44" s="90"/>
      <c r="L44" s="90"/>
      <c r="M44" s="90"/>
      <c r="N44" s="90"/>
      <c r="O44" s="90" t="str">
        <f>"Мероприятия, влияющие на изменение показателя в "&amp;O43&amp;" году"</f>
        <v>Мероприятия, влияющие на изменение показателя в 2020 году</v>
      </c>
      <c r="P44" s="90"/>
      <c r="Q44" s="90"/>
      <c r="R44" s="90"/>
      <c r="S44" s="90"/>
      <c r="T44" s="90"/>
      <c r="U44" s="90"/>
      <c r="V44" s="90" t="str">
        <f>"Мероприятия, влияющие на изменение показателя в "&amp;V43&amp;" году"</f>
        <v>Мероприятия, влияющие на изменение показателя в 2020 году</v>
      </c>
      <c r="W44" s="90"/>
      <c r="X44" s="90"/>
      <c r="Y44" s="90"/>
      <c r="Z44" s="90"/>
      <c r="AA44" s="90"/>
      <c r="AB44" s="90"/>
      <c r="AC44" s="105" t="str">
        <f>"Мероприятия, влияющие на изменение показателя в "&amp;AC43&amp;" году"</f>
        <v>Мероприятия, влияющие на изменение показателя в 2020 году</v>
      </c>
      <c r="AD44" s="105"/>
      <c r="AE44" s="105"/>
      <c r="AF44" s="105"/>
      <c r="AG44" s="105"/>
      <c r="AH44" s="105"/>
      <c r="AI44" s="105"/>
      <c r="AJ44" s="90" t="str">
        <f>"Мероприятия, влияющие на изменение показателя в "&amp;AJ43&amp;" году"</f>
        <v>Мероприятия, влияющие на изменение показателя в 2020 году</v>
      </c>
      <c r="AK44" s="90"/>
      <c r="AL44" s="90"/>
      <c r="AM44" s="90"/>
      <c r="AN44" s="90"/>
      <c r="AO44" s="90"/>
      <c r="AP44" s="90"/>
      <c r="AQ44" s="90" t="str">
        <f>"Мероприятия, влияющие на изменение показателя в "&amp;AQ43&amp;" году"</f>
        <v>Мероприятия, влияющие на изменение показателя в 2020 году</v>
      </c>
      <c r="AR44" s="90"/>
      <c r="AS44" s="90"/>
      <c r="AT44" s="90"/>
      <c r="AU44" s="90"/>
      <c r="AV44" s="90"/>
      <c r="AW44" s="90"/>
    </row>
    <row r="45" spans="1:49" ht="28.5" x14ac:dyDescent="0.2">
      <c r="A45" s="3" t="s">
        <v>0</v>
      </c>
      <c r="B45" s="3" t="s">
        <v>1</v>
      </c>
      <c r="C45" s="3" t="s">
        <v>2</v>
      </c>
      <c r="D45" s="3" t="s">
        <v>6</v>
      </c>
      <c r="E45" s="3" t="s">
        <v>3</v>
      </c>
      <c r="F45" s="3" t="s">
        <v>4</v>
      </c>
      <c r="G45" s="3" t="s">
        <v>5</v>
      </c>
      <c r="H45" s="3" t="s">
        <v>0</v>
      </c>
      <c r="I45" s="3" t="s">
        <v>1</v>
      </c>
      <c r="J45" s="3" t="s">
        <v>2</v>
      </c>
      <c r="K45" s="3" t="s">
        <v>6</v>
      </c>
      <c r="L45" s="3" t="s">
        <v>3</v>
      </c>
      <c r="M45" s="3" t="s">
        <v>4</v>
      </c>
      <c r="N45" s="3" t="s">
        <v>5</v>
      </c>
      <c r="O45" s="3" t="s">
        <v>0</v>
      </c>
      <c r="P45" s="3" t="s">
        <v>1</v>
      </c>
      <c r="Q45" s="3" t="s">
        <v>2</v>
      </c>
      <c r="R45" s="3" t="s">
        <v>6</v>
      </c>
      <c r="S45" s="3" t="s">
        <v>3</v>
      </c>
      <c r="T45" s="3" t="s">
        <v>4</v>
      </c>
      <c r="U45" s="3" t="s">
        <v>5</v>
      </c>
      <c r="V45" s="3" t="s">
        <v>0</v>
      </c>
      <c r="W45" s="3" t="s">
        <v>1</v>
      </c>
      <c r="X45" s="3" t="s">
        <v>2</v>
      </c>
      <c r="Y45" s="3" t="s">
        <v>6</v>
      </c>
      <c r="Z45" s="3" t="s">
        <v>3</v>
      </c>
      <c r="AA45" s="3" t="s">
        <v>4</v>
      </c>
      <c r="AB45" s="3" t="s">
        <v>5</v>
      </c>
      <c r="AC45" s="3" t="s">
        <v>0</v>
      </c>
      <c r="AD45" s="3" t="s">
        <v>1</v>
      </c>
      <c r="AE45" s="3" t="s">
        <v>2</v>
      </c>
      <c r="AF45" s="3" t="s">
        <v>6</v>
      </c>
      <c r="AG45" s="3" t="s">
        <v>3</v>
      </c>
      <c r="AH45" s="3" t="s">
        <v>4</v>
      </c>
      <c r="AI45" s="3" t="s">
        <v>5</v>
      </c>
      <c r="AJ45" s="3" t="s">
        <v>0</v>
      </c>
      <c r="AK45" s="3" t="s">
        <v>1</v>
      </c>
      <c r="AL45" s="3" t="s">
        <v>2</v>
      </c>
      <c r="AM45" s="3" t="s">
        <v>6</v>
      </c>
      <c r="AN45" s="3" t="s">
        <v>3</v>
      </c>
      <c r="AO45" s="3" t="s">
        <v>4</v>
      </c>
      <c r="AP45" s="3" t="s">
        <v>5</v>
      </c>
      <c r="AQ45" s="3" t="s">
        <v>0</v>
      </c>
      <c r="AR45" s="3" t="s">
        <v>1</v>
      </c>
      <c r="AS45" s="3" t="s">
        <v>2</v>
      </c>
      <c r="AT45" s="3" t="s">
        <v>6</v>
      </c>
      <c r="AU45" s="3" t="s">
        <v>3</v>
      </c>
      <c r="AV45" s="3" t="s">
        <v>4</v>
      </c>
      <c r="AW45" s="3" t="s">
        <v>5</v>
      </c>
    </row>
    <row r="46" spans="1:49" ht="28.5" x14ac:dyDescent="0.2">
      <c r="A46" s="20"/>
      <c r="B46" s="20"/>
      <c r="C46" s="3"/>
      <c r="D46" s="3"/>
      <c r="E46" s="3"/>
      <c r="F46" s="3"/>
      <c r="G46" s="3"/>
      <c r="H46" s="20"/>
      <c r="I46" s="20"/>
      <c r="J46" s="3"/>
      <c r="K46" s="3"/>
      <c r="L46" s="3"/>
      <c r="M46" s="3"/>
      <c r="N46" s="3"/>
      <c r="O46" s="20">
        <v>43831</v>
      </c>
      <c r="P46" s="20">
        <v>44196</v>
      </c>
      <c r="Q46" s="3" t="s">
        <v>207</v>
      </c>
      <c r="R46" s="3" t="s">
        <v>193</v>
      </c>
      <c r="S46" s="3" t="s">
        <v>208</v>
      </c>
      <c r="T46" s="3" t="s">
        <v>209</v>
      </c>
      <c r="U46" s="3" t="s">
        <v>210</v>
      </c>
      <c r="V46" s="20"/>
      <c r="W46" s="20"/>
      <c r="X46" s="3"/>
      <c r="Y46" s="3"/>
      <c r="Z46" s="3"/>
      <c r="AA46" s="3"/>
      <c r="AB46" s="3"/>
      <c r="AC46" s="20">
        <v>43831</v>
      </c>
      <c r="AD46" s="20">
        <v>44196</v>
      </c>
      <c r="AE46" s="3" t="s">
        <v>207</v>
      </c>
      <c r="AF46" s="3" t="s">
        <v>193</v>
      </c>
      <c r="AG46" s="3" t="s">
        <v>208</v>
      </c>
      <c r="AH46" s="3" t="s">
        <v>209</v>
      </c>
      <c r="AI46" s="3" t="s">
        <v>210</v>
      </c>
      <c r="AJ46" s="20"/>
      <c r="AK46" s="20"/>
      <c r="AL46" s="3"/>
      <c r="AM46" s="3"/>
      <c r="AN46" s="3"/>
      <c r="AO46" s="3"/>
      <c r="AP46" s="3"/>
      <c r="AQ46" s="20">
        <v>43831</v>
      </c>
      <c r="AR46" s="20">
        <v>44196</v>
      </c>
      <c r="AS46" s="3" t="s">
        <v>207</v>
      </c>
      <c r="AT46" s="3" t="s">
        <v>193</v>
      </c>
      <c r="AU46" s="3" t="s">
        <v>208</v>
      </c>
      <c r="AV46" s="3" t="s">
        <v>209</v>
      </c>
      <c r="AW46" s="3" t="s">
        <v>210</v>
      </c>
    </row>
    <row r="47" spans="1:49" ht="128.25" x14ac:dyDescent="0.2">
      <c r="A47" s="20"/>
      <c r="B47" s="20"/>
      <c r="C47" s="3"/>
      <c r="D47" s="3"/>
      <c r="E47" s="3"/>
      <c r="F47" s="3"/>
      <c r="G47" s="3"/>
      <c r="H47" s="20"/>
      <c r="I47" s="20"/>
      <c r="J47" s="3"/>
      <c r="K47" s="3"/>
      <c r="L47" s="3"/>
      <c r="M47" s="3"/>
      <c r="N47" s="3"/>
      <c r="O47" s="20">
        <v>43831</v>
      </c>
      <c r="P47" s="20">
        <v>44196</v>
      </c>
      <c r="Q47" s="3" t="s">
        <v>211</v>
      </c>
      <c r="R47" s="3" t="s">
        <v>226</v>
      </c>
      <c r="S47" s="3" t="s">
        <v>214</v>
      </c>
      <c r="T47" s="3" t="s">
        <v>218</v>
      </c>
      <c r="U47" s="3" t="s">
        <v>219</v>
      </c>
      <c r="V47" s="20"/>
      <c r="W47" s="20"/>
      <c r="X47" s="3"/>
      <c r="Y47" s="3"/>
      <c r="Z47" s="3"/>
      <c r="AA47" s="3"/>
      <c r="AB47" s="3"/>
      <c r="AC47" s="20">
        <v>43831</v>
      </c>
      <c r="AD47" s="20">
        <v>44196</v>
      </c>
      <c r="AE47" s="3" t="s">
        <v>211</v>
      </c>
      <c r="AF47" s="3" t="s">
        <v>226</v>
      </c>
      <c r="AG47" s="3" t="s">
        <v>214</v>
      </c>
      <c r="AH47" s="3" t="s">
        <v>218</v>
      </c>
      <c r="AI47" s="3" t="s">
        <v>219</v>
      </c>
      <c r="AJ47" s="20"/>
      <c r="AK47" s="20"/>
      <c r="AL47" s="3"/>
      <c r="AM47" s="3"/>
      <c r="AN47" s="3"/>
      <c r="AO47" s="3"/>
      <c r="AP47" s="3"/>
      <c r="AQ47" s="20">
        <v>43831</v>
      </c>
      <c r="AR47" s="20">
        <v>44196</v>
      </c>
      <c r="AS47" s="3" t="s">
        <v>211</v>
      </c>
      <c r="AT47" s="3" t="s">
        <v>226</v>
      </c>
      <c r="AU47" s="3" t="s">
        <v>214</v>
      </c>
      <c r="AV47" s="3" t="s">
        <v>218</v>
      </c>
      <c r="AW47" s="3" t="s">
        <v>219</v>
      </c>
    </row>
    <row r="48" spans="1:49" ht="42.75" x14ac:dyDescent="0.2">
      <c r="A48" s="20"/>
      <c r="B48" s="20"/>
      <c r="C48" s="3"/>
      <c r="D48" s="3"/>
      <c r="E48" s="3"/>
      <c r="F48" s="3"/>
      <c r="G48" s="3"/>
      <c r="H48" s="20"/>
      <c r="I48" s="20"/>
      <c r="J48" s="3"/>
      <c r="K48" s="3"/>
      <c r="L48" s="3"/>
      <c r="M48" s="3"/>
      <c r="N48" s="3"/>
      <c r="O48" s="20">
        <v>44075</v>
      </c>
      <c r="P48" s="20">
        <v>44196</v>
      </c>
      <c r="Q48" s="3" t="s">
        <v>212</v>
      </c>
      <c r="R48" s="3" t="s">
        <v>220</v>
      </c>
      <c r="S48" s="3" t="s">
        <v>214</v>
      </c>
      <c r="T48" s="3" t="s">
        <v>221</v>
      </c>
      <c r="U48" s="3" t="s">
        <v>222</v>
      </c>
      <c r="V48" s="20"/>
      <c r="W48" s="20"/>
      <c r="X48" s="3"/>
      <c r="Y48" s="3"/>
      <c r="Z48" s="3"/>
      <c r="AA48" s="3"/>
      <c r="AB48" s="3"/>
      <c r="AC48" s="20">
        <v>44075</v>
      </c>
      <c r="AD48" s="20">
        <v>44196</v>
      </c>
      <c r="AE48" s="3" t="s">
        <v>212</v>
      </c>
      <c r="AF48" s="3" t="s">
        <v>220</v>
      </c>
      <c r="AG48" s="3" t="s">
        <v>214</v>
      </c>
      <c r="AH48" s="3" t="s">
        <v>221</v>
      </c>
      <c r="AI48" s="3" t="s">
        <v>222</v>
      </c>
      <c r="AJ48" s="20"/>
      <c r="AK48" s="20"/>
      <c r="AL48" s="3"/>
      <c r="AM48" s="3"/>
      <c r="AN48" s="3"/>
      <c r="AO48" s="3"/>
      <c r="AP48" s="3"/>
      <c r="AQ48" s="20">
        <v>44075</v>
      </c>
      <c r="AR48" s="20">
        <v>44196</v>
      </c>
      <c r="AS48" s="3" t="s">
        <v>212</v>
      </c>
      <c r="AT48" s="3" t="s">
        <v>220</v>
      </c>
      <c r="AU48" s="3" t="s">
        <v>214</v>
      </c>
      <c r="AV48" s="3" t="s">
        <v>221</v>
      </c>
      <c r="AW48" s="3" t="s">
        <v>222</v>
      </c>
    </row>
    <row r="49" spans="1:49" x14ac:dyDescent="0.2">
      <c r="A49" s="20"/>
      <c r="B49" s="20"/>
      <c r="C49" s="3"/>
      <c r="D49" s="3"/>
      <c r="E49" s="3"/>
      <c r="F49" s="3"/>
      <c r="G49" s="3"/>
      <c r="H49" s="20"/>
      <c r="I49" s="20"/>
      <c r="J49" s="3"/>
      <c r="K49" s="3"/>
      <c r="L49" s="3"/>
      <c r="M49" s="3"/>
      <c r="N49" s="3"/>
      <c r="O49" s="20"/>
      <c r="P49" s="20"/>
      <c r="V49" s="20"/>
      <c r="W49" s="20"/>
      <c r="X49" s="3"/>
      <c r="Y49" s="3"/>
      <c r="Z49" s="3"/>
      <c r="AA49" s="3"/>
      <c r="AB49" s="3"/>
      <c r="AC49" s="20"/>
      <c r="AD49" s="20"/>
      <c r="AE49" s="3"/>
      <c r="AF49" s="3"/>
      <c r="AG49" s="3"/>
      <c r="AH49" s="3"/>
      <c r="AI49" s="3"/>
      <c r="AJ49" s="20"/>
      <c r="AK49" s="20"/>
      <c r="AL49" s="3"/>
      <c r="AM49" s="3"/>
      <c r="AN49" s="3"/>
      <c r="AO49" s="3"/>
      <c r="AP49" s="3"/>
      <c r="AQ49" s="20"/>
      <c r="AR49" s="20"/>
      <c r="AS49" s="3"/>
      <c r="AT49" s="3"/>
      <c r="AU49" s="3"/>
      <c r="AV49" s="3"/>
      <c r="AW49" s="3"/>
    </row>
    <row r="50" spans="1:49" x14ac:dyDescent="0.2">
      <c r="A50" s="20"/>
      <c r="B50" s="20"/>
      <c r="C50" s="3"/>
      <c r="D50" s="3"/>
      <c r="E50" s="3"/>
      <c r="F50" s="3"/>
      <c r="G50" s="3"/>
      <c r="H50" s="20"/>
      <c r="I50" s="20"/>
      <c r="J50" s="3"/>
      <c r="K50" s="3"/>
      <c r="L50" s="3"/>
      <c r="M50" s="3"/>
      <c r="N50" s="3"/>
      <c r="O50" s="20"/>
      <c r="P50" s="20"/>
      <c r="Q50" s="3"/>
      <c r="R50" s="3"/>
      <c r="S50" s="3"/>
      <c r="T50" s="3"/>
      <c r="U50" s="3"/>
      <c r="V50" s="20"/>
      <c r="W50" s="20"/>
      <c r="X50" s="3"/>
      <c r="Y50" s="3"/>
      <c r="Z50" s="3"/>
      <c r="AA50" s="3"/>
      <c r="AB50" s="3"/>
      <c r="AC50" s="20"/>
      <c r="AD50" s="20"/>
      <c r="AE50" s="3"/>
      <c r="AF50" s="3"/>
      <c r="AG50" s="3"/>
      <c r="AH50" s="3"/>
      <c r="AI50" s="3"/>
      <c r="AJ50" s="20"/>
      <c r="AK50" s="20"/>
      <c r="AL50" s="3"/>
      <c r="AM50" s="3"/>
      <c r="AN50" s="3"/>
      <c r="AO50" s="3"/>
      <c r="AP50" s="3"/>
      <c r="AQ50" s="20"/>
      <c r="AR50" s="20"/>
      <c r="AS50" s="3"/>
      <c r="AT50" s="3"/>
      <c r="AU50" s="3"/>
      <c r="AV50" s="3"/>
      <c r="AW50" s="3"/>
    </row>
    <row r="51" spans="1:49" x14ac:dyDescent="0.2">
      <c r="A51" s="20"/>
      <c r="B51" s="20"/>
      <c r="C51" s="3"/>
      <c r="D51" s="3"/>
      <c r="E51" s="3"/>
      <c r="F51" s="3"/>
      <c r="G51" s="3"/>
      <c r="H51" s="20"/>
      <c r="I51" s="20"/>
      <c r="J51" s="3"/>
      <c r="K51" s="3"/>
      <c r="L51" s="3"/>
      <c r="M51" s="3"/>
      <c r="N51" s="3"/>
      <c r="O51" s="20"/>
      <c r="P51" s="20"/>
      <c r="Q51" s="3"/>
      <c r="R51" s="3"/>
      <c r="S51" s="3"/>
      <c r="T51" s="3"/>
      <c r="U51" s="3"/>
      <c r="V51" s="20"/>
      <c r="W51" s="20"/>
      <c r="X51" s="3"/>
      <c r="Y51" s="3"/>
      <c r="Z51" s="3"/>
      <c r="AA51" s="3"/>
      <c r="AB51" s="3"/>
      <c r="AC51" s="20"/>
      <c r="AD51" s="20"/>
      <c r="AE51" s="3"/>
      <c r="AF51" s="3"/>
      <c r="AG51" s="3"/>
      <c r="AH51" s="3"/>
      <c r="AI51" s="3"/>
      <c r="AJ51" s="20"/>
      <c r="AK51" s="20"/>
      <c r="AL51" s="3"/>
      <c r="AM51" s="3"/>
      <c r="AN51" s="3"/>
      <c r="AO51" s="3"/>
      <c r="AP51" s="3"/>
      <c r="AQ51" s="20"/>
      <c r="AR51" s="20"/>
      <c r="AS51" s="3"/>
      <c r="AT51" s="3"/>
      <c r="AU51" s="3"/>
      <c r="AV51" s="3"/>
      <c r="AW51" s="3"/>
    </row>
    <row r="52" spans="1:49" x14ac:dyDescent="0.2">
      <c r="A52" s="20"/>
      <c r="B52" s="20"/>
      <c r="C52" s="3"/>
      <c r="D52" s="3"/>
      <c r="E52" s="3"/>
      <c r="F52" s="3"/>
      <c r="G52" s="3"/>
      <c r="H52" s="20"/>
      <c r="I52" s="20"/>
      <c r="J52" s="3"/>
      <c r="K52" s="3"/>
      <c r="L52" s="3"/>
      <c r="M52" s="3"/>
      <c r="N52" s="3"/>
      <c r="O52" s="20"/>
      <c r="P52" s="20"/>
      <c r="Q52" s="3"/>
      <c r="R52" s="3"/>
      <c r="S52" s="3"/>
      <c r="T52" s="3"/>
      <c r="U52" s="3"/>
      <c r="V52" s="20"/>
      <c r="W52" s="20"/>
      <c r="X52" s="3"/>
      <c r="Y52" s="3"/>
      <c r="Z52" s="3"/>
      <c r="AA52" s="3"/>
      <c r="AB52" s="3"/>
      <c r="AC52" s="20"/>
      <c r="AD52" s="20"/>
      <c r="AE52" s="3"/>
      <c r="AF52" s="3"/>
      <c r="AG52" s="3"/>
      <c r="AH52" s="3"/>
      <c r="AI52" s="3"/>
      <c r="AJ52" s="20"/>
      <c r="AK52" s="20"/>
      <c r="AL52" s="3"/>
      <c r="AM52" s="3"/>
      <c r="AN52" s="3"/>
      <c r="AO52" s="3"/>
      <c r="AP52" s="3"/>
      <c r="AQ52" s="20"/>
      <c r="AR52" s="20"/>
      <c r="AS52" s="3"/>
      <c r="AT52" s="3"/>
      <c r="AU52" s="3"/>
      <c r="AV52" s="3"/>
      <c r="AW52" s="3"/>
    </row>
    <row r="53" spans="1:49" x14ac:dyDescent="0.2">
      <c r="A53" s="20"/>
      <c r="B53" s="20"/>
      <c r="C53" s="3"/>
      <c r="D53" s="3"/>
      <c r="E53" s="3"/>
      <c r="F53" s="3"/>
      <c r="G53" s="3"/>
      <c r="H53" s="20"/>
      <c r="I53" s="20"/>
      <c r="J53" s="3"/>
      <c r="K53" s="3"/>
      <c r="L53" s="3"/>
      <c r="M53" s="3"/>
      <c r="N53" s="3"/>
      <c r="O53" s="20"/>
      <c r="P53" s="20"/>
      <c r="Q53" s="3"/>
      <c r="R53" s="3"/>
      <c r="S53" s="3"/>
      <c r="T53" s="3"/>
      <c r="U53" s="3"/>
      <c r="V53" s="20"/>
      <c r="W53" s="20"/>
      <c r="X53" s="3"/>
      <c r="Y53" s="3"/>
      <c r="Z53" s="3"/>
      <c r="AA53" s="3"/>
      <c r="AB53" s="3"/>
      <c r="AC53" s="20"/>
      <c r="AD53" s="20"/>
      <c r="AE53" s="3"/>
      <c r="AF53" s="3"/>
      <c r="AG53" s="3"/>
      <c r="AH53" s="3"/>
      <c r="AI53" s="3"/>
      <c r="AJ53" s="20"/>
      <c r="AK53" s="20"/>
      <c r="AL53" s="3"/>
      <c r="AM53" s="3"/>
      <c r="AN53" s="3"/>
      <c r="AO53" s="3"/>
      <c r="AP53" s="3"/>
      <c r="AQ53" s="20"/>
      <c r="AR53" s="20"/>
      <c r="AS53" s="3"/>
      <c r="AT53" s="3"/>
      <c r="AU53" s="3"/>
      <c r="AV53" s="3"/>
      <c r="AW53" s="3"/>
    </row>
    <row r="54" spans="1:49" x14ac:dyDescent="0.2">
      <c r="A54" s="20"/>
      <c r="B54" s="20"/>
      <c r="C54" s="3"/>
      <c r="D54" s="3"/>
      <c r="E54" s="3"/>
      <c r="F54" s="3"/>
      <c r="G54" s="3"/>
      <c r="H54" s="20"/>
      <c r="I54" s="20"/>
      <c r="J54" s="3"/>
      <c r="K54" s="3"/>
      <c r="L54" s="3"/>
      <c r="M54" s="3"/>
      <c r="N54" s="3"/>
      <c r="O54" s="20"/>
      <c r="P54" s="20"/>
      <c r="Q54" s="3"/>
      <c r="R54" s="3"/>
      <c r="S54" s="3"/>
      <c r="T54" s="3"/>
      <c r="U54" s="3"/>
      <c r="V54" s="20"/>
      <c r="W54" s="20"/>
      <c r="X54" s="3"/>
      <c r="Y54" s="3"/>
      <c r="Z54" s="3"/>
      <c r="AA54" s="3"/>
      <c r="AB54" s="3"/>
      <c r="AC54" s="20"/>
      <c r="AD54" s="20"/>
      <c r="AE54" s="3"/>
      <c r="AF54" s="3"/>
      <c r="AG54" s="3"/>
      <c r="AH54" s="3"/>
      <c r="AI54" s="3"/>
      <c r="AJ54" s="20"/>
      <c r="AK54" s="20"/>
      <c r="AL54" s="3"/>
      <c r="AM54" s="3"/>
      <c r="AN54" s="3"/>
      <c r="AO54" s="3"/>
      <c r="AP54" s="3"/>
      <c r="AQ54" s="20"/>
      <c r="AR54" s="20"/>
      <c r="AS54" s="3"/>
      <c r="AT54" s="3"/>
      <c r="AU54" s="3"/>
      <c r="AV54" s="3"/>
      <c r="AW54" s="3"/>
    </row>
    <row r="55" spans="1:49" x14ac:dyDescent="0.2">
      <c r="A55" s="20"/>
      <c r="B55" s="20"/>
      <c r="C55" s="3"/>
      <c r="D55" s="3"/>
      <c r="E55" s="3"/>
      <c r="F55" s="3"/>
      <c r="G55" s="3"/>
      <c r="H55" s="20"/>
      <c r="I55" s="20"/>
      <c r="J55" s="3"/>
      <c r="K55" s="3"/>
      <c r="L55" s="3"/>
      <c r="M55" s="3"/>
      <c r="N55" s="3"/>
      <c r="O55" s="20"/>
      <c r="P55" s="20"/>
      <c r="Q55" s="3"/>
      <c r="R55" s="3"/>
      <c r="S55" s="3"/>
      <c r="T55" s="3"/>
      <c r="U55" s="3"/>
      <c r="V55" s="20"/>
      <c r="W55" s="20"/>
      <c r="X55" s="3"/>
      <c r="Y55" s="3"/>
      <c r="Z55" s="3"/>
      <c r="AA55" s="3"/>
      <c r="AB55" s="3"/>
      <c r="AC55" s="20"/>
      <c r="AD55" s="20"/>
      <c r="AE55" s="3"/>
      <c r="AF55" s="3"/>
      <c r="AG55" s="3"/>
      <c r="AH55" s="3"/>
      <c r="AI55" s="3"/>
      <c r="AJ55" s="20"/>
      <c r="AK55" s="20"/>
      <c r="AL55" s="3"/>
      <c r="AM55" s="3"/>
      <c r="AN55" s="3"/>
      <c r="AO55" s="3"/>
      <c r="AP55" s="3"/>
      <c r="AQ55" s="20"/>
      <c r="AR55" s="20"/>
      <c r="AS55" s="3"/>
      <c r="AT55" s="3"/>
      <c r="AU55" s="3"/>
      <c r="AV55" s="3"/>
      <c r="AW55" s="3"/>
    </row>
    <row r="56" spans="1:49" x14ac:dyDescent="0.2">
      <c r="A56" s="20"/>
      <c r="B56" s="20"/>
      <c r="C56" s="3"/>
      <c r="D56" s="3"/>
      <c r="E56" s="3"/>
      <c r="F56" s="3"/>
      <c r="G56" s="3"/>
      <c r="H56" s="20"/>
      <c r="I56" s="20"/>
      <c r="J56" s="3"/>
      <c r="K56" s="3"/>
      <c r="L56" s="3"/>
      <c r="M56" s="3"/>
      <c r="N56" s="3"/>
      <c r="O56" s="20"/>
      <c r="P56" s="20"/>
      <c r="Q56" s="3"/>
      <c r="R56" s="3"/>
      <c r="S56" s="3"/>
      <c r="T56" s="3"/>
      <c r="U56" s="3"/>
      <c r="V56" s="20"/>
      <c r="W56" s="20"/>
      <c r="X56" s="3"/>
      <c r="Y56" s="3"/>
      <c r="Z56" s="3"/>
      <c r="AA56" s="3"/>
      <c r="AB56" s="3"/>
      <c r="AC56" s="20"/>
      <c r="AD56" s="20"/>
      <c r="AE56" s="3"/>
      <c r="AF56" s="3"/>
      <c r="AG56" s="3"/>
      <c r="AH56" s="3"/>
      <c r="AI56" s="3"/>
      <c r="AJ56" s="20"/>
      <c r="AK56" s="20"/>
      <c r="AL56" s="3"/>
      <c r="AM56" s="3"/>
      <c r="AN56" s="3"/>
      <c r="AO56" s="3"/>
      <c r="AP56" s="3"/>
      <c r="AQ56" s="20"/>
      <c r="AR56" s="20"/>
      <c r="AS56" s="3"/>
      <c r="AT56" s="3"/>
      <c r="AU56" s="3"/>
      <c r="AV56" s="3"/>
      <c r="AW56" s="3"/>
    </row>
    <row r="57" spans="1:49" x14ac:dyDescent="0.2">
      <c r="A57" s="20"/>
      <c r="B57" s="20"/>
      <c r="C57" s="3"/>
      <c r="D57" s="3"/>
      <c r="E57" s="3"/>
      <c r="F57" s="3"/>
      <c r="G57" s="3"/>
      <c r="H57" s="20"/>
      <c r="I57" s="20"/>
      <c r="J57" s="3"/>
      <c r="K57" s="3"/>
      <c r="L57" s="3"/>
      <c r="M57" s="3"/>
      <c r="N57" s="3"/>
      <c r="O57" s="20"/>
      <c r="P57" s="20"/>
      <c r="Q57" s="3"/>
      <c r="R57" s="3"/>
      <c r="S57" s="3"/>
      <c r="T57" s="3"/>
      <c r="U57" s="3"/>
      <c r="V57" s="20"/>
      <c r="W57" s="20"/>
      <c r="X57" s="3"/>
      <c r="Y57" s="3"/>
      <c r="Z57" s="3"/>
      <c r="AA57" s="3"/>
      <c r="AB57" s="3"/>
      <c r="AC57" s="20"/>
      <c r="AD57" s="20"/>
      <c r="AE57" s="3"/>
      <c r="AF57" s="3"/>
      <c r="AG57" s="3"/>
      <c r="AH57" s="3"/>
      <c r="AI57" s="3"/>
      <c r="AJ57" s="20"/>
      <c r="AK57" s="20"/>
      <c r="AL57" s="3"/>
      <c r="AM57" s="3"/>
      <c r="AN57" s="3"/>
      <c r="AO57" s="3"/>
      <c r="AP57" s="3"/>
      <c r="AQ57" s="20"/>
      <c r="AR57" s="20"/>
      <c r="AS57" s="3"/>
      <c r="AT57" s="3"/>
      <c r="AU57" s="3"/>
      <c r="AV57" s="3"/>
      <c r="AW57" s="3"/>
    </row>
    <row r="58" spans="1:49" x14ac:dyDescent="0.2">
      <c r="A58" s="20"/>
      <c r="B58" s="20"/>
      <c r="C58" s="3"/>
      <c r="D58" s="3"/>
      <c r="E58" s="3"/>
      <c r="F58" s="3"/>
      <c r="G58" s="3"/>
      <c r="H58" s="20"/>
      <c r="I58" s="20"/>
      <c r="J58" s="3"/>
      <c r="K58" s="3"/>
      <c r="L58" s="3"/>
      <c r="M58" s="3"/>
      <c r="N58" s="3"/>
      <c r="O58" s="20"/>
      <c r="P58" s="20"/>
      <c r="Q58" s="3"/>
      <c r="R58" s="3"/>
      <c r="S58" s="3"/>
      <c r="T58" s="3"/>
      <c r="U58" s="3"/>
      <c r="V58" s="20"/>
      <c r="W58" s="20"/>
      <c r="X58" s="3"/>
      <c r="Y58" s="3"/>
      <c r="Z58" s="3"/>
      <c r="AA58" s="3"/>
      <c r="AB58" s="3"/>
      <c r="AC58" s="20"/>
      <c r="AD58" s="20"/>
      <c r="AE58" s="3"/>
      <c r="AF58" s="3"/>
      <c r="AG58" s="3"/>
      <c r="AH58" s="3"/>
      <c r="AI58" s="3"/>
      <c r="AJ58" s="20"/>
      <c r="AK58" s="20"/>
      <c r="AL58" s="3"/>
      <c r="AM58" s="3"/>
      <c r="AN58" s="3"/>
      <c r="AO58" s="3"/>
      <c r="AP58" s="3"/>
      <c r="AQ58" s="20"/>
      <c r="AR58" s="20"/>
      <c r="AS58" s="3"/>
      <c r="AT58" s="3"/>
      <c r="AU58" s="3"/>
      <c r="AV58" s="3"/>
      <c r="AW58" s="3"/>
    </row>
    <row r="59" spans="1:49" x14ac:dyDescent="0.2">
      <c r="A59" s="20"/>
      <c r="B59" s="20"/>
      <c r="C59" s="3"/>
      <c r="D59" s="3"/>
      <c r="E59" s="3"/>
      <c r="F59" s="3"/>
      <c r="G59" s="3"/>
      <c r="H59" s="20"/>
      <c r="I59" s="20"/>
      <c r="J59" s="3"/>
      <c r="K59" s="3"/>
      <c r="L59" s="3"/>
      <c r="M59" s="3"/>
      <c r="N59" s="3"/>
      <c r="O59" s="20"/>
      <c r="P59" s="20"/>
      <c r="Q59" s="3"/>
      <c r="R59" s="3"/>
      <c r="S59" s="3"/>
      <c r="T59" s="3"/>
      <c r="U59" s="3"/>
      <c r="V59" s="20"/>
      <c r="W59" s="20"/>
      <c r="X59" s="3"/>
      <c r="Y59" s="3"/>
      <c r="Z59" s="3"/>
      <c r="AA59" s="3"/>
      <c r="AB59" s="3"/>
      <c r="AC59" s="20"/>
      <c r="AD59" s="20"/>
      <c r="AE59" s="3"/>
      <c r="AF59" s="3"/>
      <c r="AG59" s="3"/>
      <c r="AH59" s="3"/>
      <c r="AI59" s="3"/>
      <c r="AJ59" s="20"/>
      <c r="AK59" s="20"/>
      <c r="AL59" s="3"/>
      <c r="AM59" s="3"/>
      <c r="AN59" s="3"/>
      <c r="AO59" s="3"/>
      <c r="AP59" s="3"/>
      <c r="AQ59" s="20"/>
      <c r="AR59" s="20"/>
      <c r="AS59" s="3"/>
      <c r="AT59" s="3"/>
      <c r="AU59" s="3"/>
      <c r="AV59" s="3"/>
      <c r="AW59" s="3"/>
    </row>
    <row r="60" spans="1:49" x14ac:dyDescent="0.2">
      <c r="A60" s="20"/>
      <c r="B60" s="20"/>
      <c r="C60" s="3"/>
      <c r="D60" s="3"/>
      <c r="E60" s="3"/>
      <c r="F60" s="3"/>
      <c r="G60" s="3"/>
      <c r="H60" s="20"/>
      <c r="I60" s="20"/>
      <c r="J60" s="3"/>
      <c r="K60" s="3"/>
      <c r="L60" s="3"/>
      <c r="M60" s="3"/>
      <c r="N60" s="3"/>
      <c r="O60" s="20"/>
      <c r="P60" s="20"/>
      <c r="Q60" s="3"/>
      <c r="R60" s="3"/>
      <c r="S60" s="3"/>
      <c r="T60" s="3"/>
      <c r="U60" s="3"/>
      <c r="V60" s="20"/>
      <c r="W60" s="20"/>
      <c r="X60" s="3"/>
      <c r="Y60" s="3"/>
      <c r="Z60" s="3"/>
      <c r="AA60" s="3"/>
      <c r="AB60" s="3"/>
      <c r="AC60" s="20"/>
      <c r="AD60" s="20"/>
      <c r="AE60" s="3"/>
      <c r="AF60" s="3"/>
      <c r="AG60" s="3"/>
      <c r="AH60" s="3"/>
      <c r="AI60" s="3"/>
      <c r="AJ60" s="20"/>
      <c r="AK60" s="20"/>
      <c r="AL60" s="3"/>
      <c r="AM60" s="3"/>
      <c r="AN60" s="3"/>
      <c r="AO60" s="3"/>
      <c r="AP60" s="3"/>
      <c r="AQ60" s="20"/>
      <c r="AR60" s="20"/>
      <c r="AS60" s="3"/>
      <c r="AT60" s="3"/>
      <c r="AU60" s="3"/>
      <c r="AV60" s="3"/>
      <c r="AW60" s="3"/>
    </row>
    <row r="61" spans="1:49" ht="90.6" customHeight="1" thickBot="1" x14ac:dyDescent="0.25">
      <c r="A61" s="82" t="s">
        <v>7</v>
      </c>
      <c r="B61" s="82"/>
      <c r="C61" s="82" t="str">
        <f>C40</f>
        <v>Уровень занятости женщин, имеющих детей дошкольного возраста, процент</v>
      </c>
      <c r="D61" s="82"/>
      <c r="E61" s="82"/>
      <c r="F61" s="82"/>
      <c r="G61" s="82"/>
      <c r="H61" s="82" t="s">
        <v>7</v>
      </c>
      <c r="I61" s="82"/>
      <c r="J61" s="82" t="str">
        <f>J40</f>
        <v>Численность женщин, находящихся в отпуске по уходу за ребенком в возрасте до трех лет, прошедших профессиональное обучение и дополнительное профессиональное образование, человек</v>
      </c>
      <c r="K61" s="82"/>
      <c r="L61" s="82"/>
      <c r="M61" s="82"/>
      <c r="N61" s="82"/>
      <c r="O61" s="82" t="s">
        <v>7</v>
      </c>
      <c r="P61" s="82"/>
      <c r="Q61" s="82" t="str">
        <f>Q40</f>
        <v>Численность воспитанников в возрасте до трех лет, посещающих государственные и муниципальные образовательные организации, осуществляющие образовательную деятельность по образовательным программам дошкольного образования и присмотр и уход, человек</v>
      </c>
      <c r="R61" s="82"/>
      <c r="S61" s="82"/>
      <c r="T61" s="82"/>
      <c r="U61" s="82"/>
      <c r="V61" s="82" t="s">
        <v>7</v>
      </c>
      <c r="W61" s="82"/>
      <c r="X61" s="82" t="str">
        <f>X40</f>
        <v>Численность воспитанников в возрасте до трех лет, посещающих частные организации, осуществляющие образовательную деятельность по образовательным программам дошкольного образования и присмотр и уход, человек</v>
      </c>
      <c r="Y61" s="82"/>
      <c r="Z61" s="82"/>
      <c r="AA61" s="82"/>
      <c r="AB61" s="82"/>
      <c r="AC61" s="111" t="s">
        <v>7</v>
      </c>
      <c r="AD61" s="111"/>
      <c r="AE61" s="111" t="str">
        <f>AE40</f>
        <v>Доступность дошкольного образования для детей в возрасте от полутора до трех лет, проценты</v>
      </c>
      <c r="AF61" s="111"/>
      <c r="AG61" s="111"/>
      <c r="AH61" s="111"/>
      <c r="AI61" s="111"/>
      <c r="AJ61" s="82" t="s">
        <v>7</v>
      </c>
      <c r="AK61" s="82"/>
      <c r="AL61" s="82" t="str">
        <f>AL40</f>
        <v>Удельный вес численности детей в возрасте до трех лет, получающих дошкольное образование в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получающих дошкольное образование в организациях, осуществляющих образовательную деятельность по образовательным программам дошкольного образования, и присмотр и уход, проценты</v>
      </c>
      <c r="AM61" s="82"/>
      <c r="AN61" s="82"/>
      <c r="AO61" s="82"/>
      <c r="AP61" s="82"/>
      <c r="AQ61" s="82" t="s">
        <v>7</v>
      </c>
      <c r="AR61" s="82"/>
      <c r="AS61" s="82" t="str">
        <f>AS40</f>
        <v>Охват детей в возрасте до трех лет, получающих дошкольное образование в государственных, муниципальных и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проценты</v>
      </c>
      <c r="AT61" s="82"/>
      <c r="AU61" s="82"/>
      <c r="AV61" s="82"/>
      <c r="AW61" s="82"/>
    </row>
    <row r="62" spans="1:49" ht="27" customHeight="1" thickBot="1" x14ac:dyDescent="0.25">
      <c r="A62" s="82" t="str">
        <f>"Значение регионального проекта на конец "&amp;A43&amp;" года (справочно)"</f>
        <v>Значение регионального проекта на конец 2020 года (справочно)</v>
      </c>
      <c r="B62" s="82"/>
      <c r="C62" s="82"/>
      <c r="D62" s="4">
        <f>C11</f>
        <v>66.599999999999994</v>
      </c>
      <c r="H62" s="82" t="str">
        <f>"Значение регионального проекта на конец "&amp;H43&amp;" года (справочно)"</f>
        <v>Значение регионального проекта на конец 2020 года (справочно)</v>
      </c>
      <c r="I62" s="82"/>
      <c r="J62" s="82"/>
      <c r="K62" s="4">
        <f>J11</f>
        <v>857</v>
      </c>
      <c r="O62" s="82" t="str">
        <f>"Значение регионального проекта на конец "&amp;O43&amp;" года (справочно)"</f>
        <v>Значение регионального проекта на конец 2020 года (справочно)</v>
      </c>
      <c r="P62" s="82"/>
      <c r="Q62" s="82"/>
      <c r="R62" s="4">
        <f>Q11</f>
        <v>19561</v>
      </c>
      <c r="V62" s="82" t="str">
        <f>"Значение регионального проекта на конец "&amp;V43&amp;" года (справочно)"</f>
        <v>Значение регионального проекта на конец 2020 года (справочно)</v>
      </c>
      <c r="W62" s="82"/>
      <c r="X62" s="82"/>
      <c r="Y62" s="4">
        <f>X11</f>
        <v>277</v>
      </c>
      <c r="AC62" s="82" t="str">
        <f>"Значение регионального проекта на конец "&amp;AC43&amp;" года (справочно)"</f>
        <v>Значение регионального проекта на конец 2020 года (справочно)</v>
      </c>
      <c r="AD62" s="82"/>
      <c r="AE62" s="110"/>
      <c r="AF62" s="4">
        <f>AE11</f>
        <v>89.6</v>
      </c>
      <c r="AJ62" s="82" t="str">
        <f>"Значение регионального проекта на конец "&amp;AJ43&amp;" года (справочно)"</f>
        <v>Значение регионального проекта на конец 2020 года (справочно)</v>
      </c>
      <c r="AK62" s="82"/>
      <c r="AL62" s="82"/>
      <c r="AM62" s="4">
        <f>AL11</f>
        <v>1.4</v>
      </c>
      <c r="AQ62" s="82" t="str">
        <f>"Значение регионального проекта на конец "&amp;AQ43&amp;" года (справочно)"</f>
        <v>Значение регионального проекта на конец 2020 года (справочно)</v>
      </c>
      <c r="AR62" s="82"/>
      <c r="AS62" s="82"/>
      <c r="AT62" s="4">
        <f>AS11</f>
        <v>20.329999999999998</v>
      </c>
    </row>
    <row r="63" spans="1:49" ht="27" customHeight="1" thickBot="1" x14ac:dyDescent="0.25">
      <c r="A63" s="82" t="str">
        <f>"Значение по муниципалитету на конец "&amp;A43&amp;" года"</f>
        <v>Значение по муниципалитету на конец 2020 года</v>
      </c>
      <c r="B63" s="82"/>
      <c r="C63" s="82"/>
      <c r="D63" s="4">
        <f>C14</f>
        <v>0</v>
      </c>
      <c r="H63" s="82" t="str">
        <f>"Значение по муниципалитету на конец "&amp;H43&amp;" года"</f>
        <v>Значение по муниципалитету на конец 2020 года</v>
      </c>
      <c r="I63" s="82"/>
      <c r="J63" s="82"/>
      <c r="K63" s="4">
        <f>J14</f>
        <v>0</v>
      </c>
      <c r="O63" s="82" t="str">
        <f>"Значение по муниципалитету на конец "&amp;O43&amp;" года"</f>
        <v>Значение по муниципалитету на конец 2020 года</v>
      </c>
      <c r="P63" s="82"/>
      <c r="Q63" s="82"/>
      <c r="R63" s="4">
        <f>Q14</f>
        <v>75</v>
      </c>
      <c r="V63" s="82" t="str">
        <f>"Значение по муниципалитету на конец "&amp;V43&amp;" года"</f>
        <v>Значение по муниципалитету на конец 2020 года</v>
      </c>
      <c r="W63" s="82"/>
      <c r="X63" s="82"/>
      <c r="Y63" s="4">
        <f>X14</f>
        <v>0</v>
      </c>
      <c r="AC63" s="82" t="str">
        <f>"Значение по муниципалитету на конец "&amp;AC43&amp;" года"</f>
        <v>Значение по муниципалитету на конец 2020 года</v>
      </c>
      <c r="AD63" s="82"/>
      <c r="AE63" s="110"/>
      <c r="AF63" s="4">
        <f>AE14</f>
        <v>100</v>
      </c>
      <c r="AJ63" s="82" t="str">
        <f>"Значение по муниципалитету на конец "&amp;AJ43&amp;" года"</f>
        <v>Значение по муниципалитету на конец 2020 года</v>
      </c>
      <c r="AK63" s="82"/>
      <c r="AL63" s="82"/>
      <c r="AM63" s="4">
        <f>AL14</f>
        <v>0</v>
      </c>
      <c r="AQ63" s="82" t="str">
        <f>"Значение по муниципалитету на конец "&amp;AQ43&amp;" года"</f>
        <v>Значение по муниципалитету на конец 2020 года</v>
      </c>
      <c r="AR63" s="82"/>
      <c r="AS63" s="82"/>
      <c r="AT63" s="4">
        <f>AS14</f>
        <v>37.5</v>
      </c>
    </row>
    <row r="64" spans="1:49" ht="29.45" customHeight="1" x14ac:dyDescent="0.2">
      <c r="A64" s="7">
        <v>2021</v>
      </c>
      <c r="B64" s="89" t="str">
        <f>"ДОРОЖНАЯ КАРТА НА "&amp;A64&amp;" ГОД"</f>
        <v>ДОРОЖНАЯ КАРТА НА 2021 ГОД</v>
      </c>
      <c r="C64" s="89"/>
      <c r="D64" s="89"/>
      <c r="E64" s="89"/>
      <c r="F64" s="89"/>
      <c r="G64" s="89"/>
      <c r="H64" s="7">
        <v>2021</v>
      </c>
      <c r="I64" s="89" t="str">
        <f>"ДОРОЖНАЯ КАРТА НА "&amp;H64&amp;" ГОД"</f>
        <v>ДОРОЖНАЯ КАРТА НА 2021 ГОД</v>
      </c>
      <c r="J64" s="89"/>
      <c r="K64" s="89"/>
      <c r="L64" s="89"/>
      <c r="M64" s="89"/>
      <c r="N64" s="89"/>
      <c r="O64" s="7">
        <v>2021</v>
      </c>
      <c r="P64" s="89" t="str">
        <f>"ДОРОЖНАЯ КАРТА НА "&amp;O64&amp;" ГОД"</f>
        <v>ДОРОЖНАЯ КАРТА НА 2021 ГОД</v>
      </c>
      <c r="Q64" s="89"/>
      <c r="R64" s="89"/>
      <c r="S64" s="89"/>
      <c r="T64" s="89"/>
      <c r="U64" s="89"/>
      <c r="V64" s="18">
        <v>2021</v>
      </c>
      <c r="W64" s="89" t="str">
        <f>"ДОРОЖНАЯ КАРТА НА "&amp;V64&amp;" ГОД"</f>
        <v>ДОРОЖНАЯ КАРТА НА 2021 ГОД</v>
      </c>
      <c r="X64" s="89"/>
      <c r="Y64" s="89"/>
      <c r="Z64" s="89"/>
      <c r="AA64" s="89"/>
      <c r="AB64" s="89"/>
      <c r="AC64" s="7">
        <v>2021</v>
      </c>
      <c r="AD64" s="89" t="str">
        <f>"ДОРОЖНАЯ КАРТА НА "&amp;AC64&amp;" ГОД"</f>
        <v>ДОРОЖНАЯ КАРТА НА 2021 ГОД</v>
      </c>
      <c r="AE64" s="89"/>
      <c r="AF64" s="89"/>
      <c r="AG64" s="89"/>
      <c r="AH64" s="89"/>
      <c r="AI64" s="89"/>
      <c r="AJ64" s="7">
        <v>2021</v>
      </c>
      <c r="AK64" s="89" t="str">
        <f>"ДОРОЖНАЯ КАРТА НА "&amp;AJ64&amp;" ГОД"</f>
        <v>ДОРОЖНАЯ КАРТА НА 2021 ГОД</v>
      </c>
      <c r="AL64" s="89"/>
      <c r="AM64" s="89"/>
      <c r="AN64" s="89"/>
      <c r="AO64" s="89"/>
      <c r="AP64" s="89"/>
      <c r="AQ64" s="7">
        <v>2021</v>
      </c>
      <c r="AR64" s="89" t="str">
        <f>"ДОРОЖНАЯ КАРТА НА "&amp;AQ64&amp;" ГОД"</f>
        <v>ДОРОЖНАЯ КАРТА НА 2021 ГОД</v>
      </c>
      <c r="AS64" s="89"/>
      <c r="AT64" s="89"/>
      <c r="AU64" s="89"/>
      <c r="AV64" s="89"/>
      <c r="AW64" s="89"/>
    </row>
    <row r="65" spans="1:49" ht="24.6" customHeight="1" x14ac:dyDescent="0.2">
      <c r="A65" s="90" t="str">
        <f>"Мероприятия, влияющие на изменение показателя в "&amp;A64&amp;" году"</f>
        <v>Мероприятия, влияющие на изменение показателя в 2021 году</v>
      </c>
      <c r="B65" s="90"/>
      <c r="C65" s="90"/>
      <c r="D65" s="90"/>
      <c r="E65" s="90"/>
      <c r="F65" s="90"/>
      <c r="G65" s="90"/>
      <c r="H65" s="90" t="str">
        <f>"Мероприятия, влияющие на изменение показателя в "&amp;H64&amp;" году"</f>
        <v>Мероприятия, влияющие на изменение показателя в 2021 году</v>
      </c>
      <c r="I65" s="90"/>
      <c r="J65" s="90"/>
      <c r="K65" s="90"/>
      <c r="L65" s="90"/>
      <c r="M65" s="90"/>
      <c r="N65" s="90"/>
      <c r="O65" s="90" t="str">
        <f>"Мероприятия, влияющие на изменение показателя в "&amp;O64&amp;" году"</f>
        <v>Мероприятия, влияющие на изменение показателя в 2021 году</v>
      </c>
      <c r="P65" s="90"/>
      <c r="Q65" s="90"/>
      <c r="R65" s="90"/>
      <c r="S65" s="90"/>
      <c r="T65" s="90"/>
      <c r="U65" s="90"/>
      <c r="V65" s="90" t="str">
        <f>"Мероприятия, влияющие на изменение показателя в "&amp;V64&amp;" году"</f>
        <v>Мероприятия, влияющие на изменение показателя в 2021 году</v>
      </c>
      <c r="W65" s="90"/>
      <c r="X65" s="90"/>
      <c r="Y65" s="90"/>
      <c r="Z65" s="90"/>
      <c r="AA65" s="90"/>
      <c r="AB65" s="90"/>
      <c r="AC65" s="105" t="str">
        <f>"Мероприятия, влияющие на изменение показателя в "&amp;AC64&amp;" году"</f>
        <v>Мероприятия, влияющие на изменение показателя в 2021 году</v>
      </c>
      <c r="AD65" s="105"/>
      <c r="AE65" s="105"/>
      <c r="AF65" s="105"/>
      <c r="AG65" s="105"/>
      <c r="AH65" s="105"/>
      <c r="AI65" s="105"/>
      <c r="AJ65" s="90" t="str">
        <f>"Мероприятия, влияющие на изменение показателя в "&amp;AJ64&amp;" году"</f>
        <v>Мероприятия, влияющие на изменение показателя в 2021 году</v>
      </c>
      <c r="AK65" s="90"/>
      <c r="AL65" s="90"/>
      <c r="AM65" s="90"/>
      <c r="AN65" s="90"/>
      <c r="AO65" s="90"/>
      <c r="AP65" s="90"/>
      <c r="AQ65" s="90" t="str">
        <f>"Мероприятия, влияющие на изменение показателя в "&amp;AQ64&amp;" году"</f>
        <v>Мероприятия, влияющие на изменение показателя в 2021 году</v>
      </c>
      <c r="AR65" s="90"/>
      <c r="AS65" s="90"/>
      <c r="AT65" s="90"/>
      <c r="AU65" s="90"/>
      <c r="AV65" s="90"/>
      <c r="AW65" s="90"/>
    </row>
    <row r="66" spans="1:49" ht="28.5" x14ac:dyDescent="0.2">
      <c r="A66" s="3" t="s">
        <v>0</v>
      </c>
      <c r="B66" s="3" t="s">
        <v>1</v>
      </c>
      <c r="C66" s="3" t="s">
        <v>2</v>
      </c>
      <c r="D66" s="3" t="s">
        <v>6</v>
      </c>
      <c r="E66" s="3" t="s">
        <v>3</v>
      </c>
      <c r="F66" s="3" t="s">
        <v>4</v>
      </c>
      <c r="G66" s="3" t="s">
        <v>5</v>
      </c>
      <c r="H66" s="3" t="s">
        <v>0</v>
      </c>
      <c r="I66" s="3" t="s">
        <v>1</v>
      </c>
      <c r="J66" s="3" t="s">
        <v>2</v>
      </c>
      <c r="K66" s="3" t="s">
        <v>6</v>
      </c>
      <c r="L66" s="3" t="s">
        <v>3</v>
      </c>
      <c r="M66" s="3" t="s">
        <v>4</v>
      </c>
      <c r="N66" s="3" t="s">
        <v>5</v>
      </c>
      <c r="O66" s="3" t="s">
        <v>0</v>
      </c>
      <c r="P66" s="3" t="s">
        <v>1</v>
      </c>
      <c r="Q66" s="3" t="s">
        <v>2</v>
      </c>
      <c r="R66" s="3" t="s">
        <v>6</v>
      </c>
      <c r="S66" s="3" t="s">
        <v>3</v>
      </c>
      <c r="T66" s="3" t="s">
        <v>4</v>
      </c>
      <c r="U66" s="3" t="s">
        <v>5</v>
      </c>
      <c r="V66" s="3" t="s">
        <v>0</v>
      </c>
      <c r="W66" s="3" t="s">
        <v>1</v>
      </c>
      <c r="X66" s="3" t="s">
        <v>2</v>
      </c>
      <c r="Y66" s="3" t="s">
        <v>6</v>
      </c>
      <c r="Z66" s="3" t="s">
        <v>3</v>
      </c>
      <c r="AA66" s="3" t="s">
        <v>4</v>
      </c>
      <c r="AB66" s="3" t="s">
        <v>5</v>
      </c>
      <c r="AC66" s="3" t="s">
        <v>0</v>
      </c>
      <c r="AD66" s="3" t="s">
        <v>1</v>
      </c>
      <c r="AE66" s="3" t="s">
        <v>2</v>
      </c>
      <c r="AF66" s="3" t="s">
        <v>6</v>
      </c>
      <c r="AG66" s="3" t="s">
        <v>3</v>
      </c>
      <c r="AH66" s="3" t="s">
        <v>4</v>
      </c>
      <c r="AI66" s="3" t="s">
        <v>5</v>
      </c>
      <c r="AJ66" s="3" t="s">
        <v>0</v>
      </c>
      <c r="AK66" s="3" t="s">
        <v>1</v>
      </c>
      <c r="AL66" s="3" t="s">
        <v>2</v>
      </c>
      <c r="AM66" s="3" t="s">
        <v>6</v>
      </c>
      <c r="AN66" s="3" t="s">
        <v>3</v>
      </c>
      <c r="AO66" s="3" t="s">
        <v>4</v>
      </c>
      <c r="AP66" s="3" t="s">
        <v>5</v>
      </c>
      <c r="AQ66" s="3" t="s">
        <v>0</v>
      </c>
      <c r="AR66" s="3" t="s">
        <v>1</v>
      </c>
      <c r="AS66" s="3" t="s">
        <v>2</v>
      </c>
      <c r="AT66" s="3" t="s">
        <v>6</v>
      </c>
      <c r="AU66" s="3" t="s">
        <v>3</v>
      </c>
      <c r="AV66" s="3" t="s">
        <v>4</v>
      </c>
      <c r="AW66" s="3" t="s">
        <v>5</v>
      </c>
    </row>
    <row r="67" spans="1:49" ht="28.5" x14ac:dyDescent="0.2">
      <c r="A67" s="20"/>
      <c r="B67" s="20"/>
      <c r="C67" s="3"/>
      <c r="D67" s="3"/>
      <c r="E67" s="3"/>
      <c r="F67" s="3"/>
      <c r="G67" s="3"/>
      <c r="H67" s="20"/>
      <c r="I67" s="20"/>
      <c r="J67" s="3"/>
      <c r="K67" s="3"/>
      <c r="L67" s="3"/>
      <c r="M67" s="3"/>
      <c r="N67" s="3"/>
      <c r="O67" s="20">
        <v>44197</v>
      </c>
      <c r="P67" s="20">
        <v>44561</v>
      </c>
      <c r="Q67" s="3" t="s">
        <v>207</v>
      </c>
      <c r="R67" s="3" t="s">
        <v>193</v>
      </c>
      <c r="S67" s="3" t="s">
        <v>208</v>
      </c>
      <c r="T67" s="3" t="s">
        <v>209</v>
      </c>
      <c r="U67" s="3" t="s">
        <v>210</v>
      </c>
      <c r="V67" s="20"/>
      <c r="W67" s="20"/>
      <c r="X67" s="3"/>
      <c r="Y67" s="3"/>
      <c r="Z67" s="3"/>
      <c r="AA67" s="3"/>
      <c r="AB67" s="3"/>
      <c r="AC67" s="20">
        <v>44197</v>
      </c>
      <c r="AD67" s="20">
        <v>44561</v>
      </c>
      <c r="AE67" s="3" t="s">
        <v>207</v>
      </c>
      <c r="AF67" s="3" t="s">
        <v>193</v>
      </c>
      <c r="AG67" s="3" t="s">
        <v>208</v>
      </c>
      <c r="AH67" s="3" t="s">
        <v>209</v>
      </c>
      <c r="AI67" s="3" t="s">
        <v>210</v>
      </c>
      <c r="AJ67" s="20"/>
      <c r="AK67" s="20"/>
      <c r="AL67" s="3"/>
      <c r="AM67" s="3"/>
      <c r="AN67" s="3"/>
      <c r="AO67" s="3"/>
      <c r="AP67" s="3"/>
      <c r="AQ67" s="20">
        <v>44197</v>
      </c>
      <c r="AR67" s="20">
        <v>44561</v>
      </c>
      <c r="AS67" s="3" t="s">
        <v>207</v>
      </c>
      <c r="AT67" s="3" t="s">
        <v>193</v>
      </c>
      <c r="AU67" s="3" t="s">
        <v>208</v>
      </c>
      <c r="AV67" s="3" t="s">
        <v>209</v>
      </c>
      <c r="AW67" s="3" t="s">
        <v>210</v>
      </c>
    </row>
    <row r="68" spans="1:49" ht="128.25" x14ac:dyDescent="0.2">
      <c r="A68" s="20"/>
      <c r="B68" s="20"/>
      <c r="C68" s="3"/>
      <c r="D68" s="3"/>
      <c r="E68" s="3"/>
      <c r="F68" s="3"/>
      <c r="G68" s="3"/>
      <c r="H68" s="20"/>
      <c r="I68" s="20"/>
      <c r="J68" s="3"/>
      <c r="K68" s="3"/>
      <c r="L68" s="3"/>
      <c r="M68" s="3"/>
      <c r="N68" s="3"/>
      <c r="O68" s="20">
        <v>44197</v>
      </c>
      <c r="P68" s="20">
        <v>44561</v>
      </c>
      <c r="Q68" s="3" t="s">
        <v>211</v>
      </c>
      <c r="R68" s="3" t="s">
        <v>226</v>
      </c>
      <c r="S68" s="3" t="s">
        <v>214</v>
      </c>
      <c r="T68" s="3" t="s">
        <v>218</v>
      </c>
      <c r="U68" s="3" t="s">
        <v>219</v>
      </c>
      <c r="V68" s="20"/>
      <c r="W68" s="20"/>
      <c r="X68" s="3"/>
      <c r="Y68" s="3"/>
      <c r="Z68" s="3"/>
      <c r="AA68" s="3"/>
      <c r="AB68" s="3"/>
      <c r="AC68" s="20">
        <v>44197</v>
      </c>
      <c r="AD68" s="20">
        <v>44561</v>
      </c>
      <c r="AE68" s="3" t="s">
        <v>211</v>
      </c>
      <c r="AF68" s="3" t="s">
        <v>226</v>
      </c>
      <c r="AG68" s="3" t="s">
        <v>214</v>
      </c>
      <c r="AH68" s="3" t="s">
        <v>218</v>
      </c>
      <c r="AI68" s="3" t="s">
        <v>219</v>
      </c>
      <c r="AJ68" s="20"/>
      <c r="AK68" s="20"/>
      <c r="AL68" s="3"/>
      <c r="AM68" s="3"/>
      <c r="AN68" s="3"/>
      <c r="AO68" s="3"/>
      <c r="AP68" s="3"/>
      <c r="AQ68" s="20">
        <v>44197</v>
      </c>
      <c r="AR68" s="20">
        <v>44561</v>
      </c>
      <c r="AS68" s="3" t="s">
        <v>211</v>
      </c>
      <c r="AT68" s="3" t="s">
        <v>226</v>
      </c>
      <c r="AU68" s="3" t="s">
        <v>214</v>
      </c>
      <c r="AV68" s="3" t="s">
        <v>218</v>
      </c>
      <c r="AW68" s="3" t="s">
        <v>219</v>
      </c>
    </row>
    <row r="69" spans="1:49" ht="42.75" x14ac:dyDescent="0.2">
      <c r="A69" s="20"/>
      <c r="B69" s="20"/>
      <c r="C69" s="3"/>
      <c r="D69" s="3"/>
      <c r="E69" s="3"/>
      <c r="F69" s="3"/>
      <c r="G69" s="3"/>
      <c r="H69" s="20"/>
      <c r="I69" s="20"/>
      <c r="J69" s="3"/>
      <c r="K69" s="3"/>
      <c r="L69" s="3"/>
      <c r="M69" s="3"/>
      <c r="N69" s="3"/>
      <c r="O69" s="20">
        <v>44440</v>
      </c>
      <c r="P69" s="20">
        <v>44561</v>
      </c>
      <c r="Q69" s="3" t="s">
        <v>212</v>
      </c>
      <c r="R69" s="3" t="s">
        <v>223</v>
      </c>
      <c r="S69" s="3" t="s">
        <v>214</v>
      </c>
      <c r="T69" s="3" t="s">
        <v>224</v>
      </c>
      <c r="U69" s="3" t="s">
        <v>225</v>
      </c>
      <c r="V69" s="20"/>
      <c r="W69" s="20"/>
      <c r="X69" s="3"/>
      <c r="Y69" s="3"/>
      <c r="Z69" s="3"/>
      <c r="AA69" s="3"/>
      <c r="AB69" s="3"/>
      <c r="AC69" s="20">
        <v>44440</v>
      </c>
      <c r="AD69" s="20">
        <v>44561</v>
      </c>
      <c r="AE69" s="3" t="s">
        <v>212</v>
      </c>
      <c r="AF69" s="3" t="s">
        <v>223</v>
      </c>
      <c r="AG69" s="3" t="s">
        <v>214</v>
      </c>
      <c r="AH69" s="3" t="s">
        <v>224</v>
      </c>
      <c r="AI69" s="3" t="s">
        <v>225</v>
      </c>
      <c r="AJ69" s="20"/>
      <c r="AK69" s="20"/>
      <c r="AL69" s="3"/>
      <c r="AM69" s="3"/>
      <c r="AN69" s="3"/>
      <c r="AO69" s="3"/>
      <c r="AP69" s="3"/>
      <c r="AQ69" s="20">
        <v>44440</v>
      </c>
      <c r="AR69" s="20">
        <v>44561</v>
      </c>
      <c r="AS69" s="3" t="s">
        <v>212</v>
      </c>
      <c r="AT69" s="3" t="s">
        <v>223</v>
      </c>
      <c r="AU69" s="3" t="s">
        <v>214</v>
      </c>
      <c r="AV69" s="3" t="s">
        <v>224</v>
      </c>
      <c r="AW69" s="3" t="s">
        <v>225</v>
      </c>
    </row>
    <row r="70" spans="1:49" x14ac:dyDescent="0.2">
      <c r="A70" s="20"/>
      <c r="B70" s="20"/>
      <c r="C70" s="3"/>
      <c r="D70" s="3"/>
      <c r="E70" s="3"/>
      <c r="F70" s="3"/>
      <c r="G70" s="3"/>
      <c r="H70" s="20"/>
      <c r="I70" s="20"/>
      <c r="J70" s="3"/>
      <c r="K70" s="3"/>
      <c r="L70" s="3"/>
      <c r="M70" s="3"/>
      <c r="N70" s="3"/>
      <c r="O70" s="20"/>
      <c r="P70" s="20"/>
      <c r="V70" s="20"/>
      <c r="W70" s="20"/>
      <c r="X70" s="3"/>
      <c r="Y70" s="3"/>
      <c r="Z70" s="3"/>
      <c r="AA70" s="3"/>
      <c r="AB70" s="3"/>
      <c r="AC70" s="20"/>
      <c r="AD70" s="20"/>
      <c r="AE70" s="3"/>
      <c r="AF70" s="3"/>
      <c r="AG70" s="3"/>
      <c r="AH70" s="3"/>
      <c r="AI70" s="3"/>
      <c r="AJ70" s="20"/>
      <c r="AK70" s="20"/>
      <c r="AL70" s="3"/>
      <c r="AM70" s="3"/>
      <c r="AN70" s="3"/>
      <c r="AO70" s="3"/>
      <c r="AP70" s="3"/>
      <c r="AQ70" s="20"/>
      <c r="AR70" s="20"/>
      <c r="AS70" s="3"/>
      <c r="AT70" s="3"/>
      <c r="AU70" s="3"/>
      <c r="AV70" s="3"/>
      <c r="AW70" s="3"/>
    </row>
    <row r="71" spans="1:49" x14ac:dyDescent="0.2">
      <c r="A71" s="20"/>
      <c r="B71" s="20"/>
      <c r="C71" s="3"/>
      <c r="D71" s="3"/>
      <c r="E71" s="3"/>
      <c r="F71" s="3"/>
      <c r="G71" s="3"/>
      <c r="H71" s="20"/>
      <c r="I71" s="20"/>
      <c r="J71" s="3"/>
      <c r="K71" s="3"/>
      <c r="L71" s="3"/>
      <c r="M71" s="3"/>
      <c r="N71" s="3"/>
      <c r="O71" s="20"/>
      <c r="P71" s="20"/>
      <c r="Q71" s="3"/>
      <c r="R71" s="3"/>
      <c r="S71" s="3"/>
      <c r="T71" s="3"/>
      <c r="U71" s="3"/>
      <c r="V71" s="20"/>
      <c r="W71" s="20"/>
      <c r="X71" s="3"/>
      <c r="Y71" s="3"/>
      <c r="Z71" s="3"/>
      <c r="AA71" s="3"/>
      <c r="AB71" s="3"/>
      <c r="AC71" s="20"/>
      <c r="AD71" s="20"/>
      <c r="AE71" s="3"/>
      <c r="AF71" s="3"/>
      <c r="AG71" s="3"/>
      <c r="AH71" s="3"/>
      <c r="AI71" s="3"/>
      <c r="AJ71" s="20"/>
      <c r="AK71" s="20"/>
      <c r="AL71" s="3"/>
      <c r="AM71" s="3"/>
      <c r="AN71" s="3"/>
      <c r="AO71" s="3"/>
      <c r="AP71" s="3"/>
      <c r="AQ71" s="20"/>
      <c r="AR71" s="20"/>
      <c r="AS71" s="3"/>
      <c r="AT71" s="3"/>
      <c r="AU71" s="3"/>
      <c r="AV71" s="3"/>
      <c r="AW71" s="3"/>
    </row>
    <row r="72" spans="1:49" x14ac:dyDescent="0.2">
      <c r="A72" s="20"/>
      <c r="B72" s="20"/>
      <c r="C72" s="3"/>
      <c r="D72" s="3"/>
      <c r="E72" s="3"/>
      <c r="F72" s="3"/>
      <c r="G72" s="3"/>
      <c r="H72" s="20"/>
      <c r="I72" s="20"/>
      <c r="J72" s="3"/>
      <c r="K72" s="3"/>
      <c r="L72" s="3"/>
      <c r="M72" s="3"/>
      <c r="N72" s="3"/>
      <c r="O72" s="20"/>
      <c r="P72" s="20"/>
      <c r="Q72" s="3"/>
      <c r="R72" s="3"/>
      <c r="S72" s="3"/>
      <c r="T72" s="3"/>
      <c r="U72" s="3"/>
      <c r="V72" s="20"/>
      <c r="W72" s="20"/>
      <c r="X72" s="3"/>
      <c r="Y72" s="3"/>
      <c r="Z72" s="3"/>
      <c r="AA72" s="3"/>
      <c r="AB72" s="3"/>
      <c r="AC72" s="20"/>
      <c r="AD72" s="20"/>
      <c r="AE72" s="3"/>
      <c r="AF72" s="3"/>
      <c r="AG72" s="3"/>
      <c r="AH72" s="3"/>
      <c r="AI72" s="3"/>
      <c r="AJ72" s="20"/>
      <c r="AK72" s="20"/>
      <c r="AL72" s="3"/>
      <c r="AM72" s="3"/>
      <c r="AN72" s="3"/>
      <c r="AO72" s="3"/>
      <c r="AP72" s="3"/>
      <c r="AQ72" s="20"/>
      <c r="AR72" s="20"/>
      <c r="AS72" s="3"/>
      <c r="AT72" s="3"/>
      <c r="AU72" s="3"/>
      <c r="AV72" s="3"/>
      <c r="AW72" s="3"/>
    </row>
    <row r="73" spans="1:49" x14ac:dyDescent="0.2">
      <c r="A73" s="20"/>
      <c r="B73" s="20"/>
      <c r="C73" s="3"/>
      <c r="D73" s="3"/>
      <c r="E73" s="3"/>
      <c r="F73" s="3"/>
      <c r="G73" s="3"/>
      <c r="H73" s="20"/>
      <c r="I73" s="20"/>
      <c r="J73" s="3"/>
      <c r="K73" s="3"/>
      <c r="L73" s="3"/>
      <c r="M73" s="3"/>
      <c r="N73" s="3"/>
      <c r="O73" s="20"/>
      <c r="P73" s="20"/>
      <c r="Q73" s="3"/>
      <c r="R73" s="3"/>
      <c r="S73" s="3"/>
      <c r="T73" s="3"/>
      <c r="U73" s="3"/>
      <c r="V73" s="20"/>
      <c r="W73" s="20"/>
      <c r="X73" s="3"/>
      <c r="Y73" s="3"/>
      <c r="Z73" s="3"/>
      <c r="AA73" s="3"/>
      <c r="AB73" s="3"/>
      <c r="AC73" s="20"/>
      <c r="AD73" s="20"/>
      <c r="AE73" s="3"/>
      <c r="AF73" s="3"/>
      <c r="AG73" s="3"/>
      <c r="AH73" s="3"/>
      <c r="AI73" s="3"/>
      <c r="AJ73" s="20"/>
      <c r="AK73" s="20"/>
      <c r="AL73" s="3"/>
      <c r="AM73" s="3"/>
      <c r="AN73" s="3"/>
      <c r="AO73" s="3"/>
      <c r="AP73" s="3"/>
      <c r="AQ73" s="20"/>
      <c r="AR73" s="20"/>
      <c r="AS73" s="3"/>
      <c r="AT73" s="3"/>
      <c r="AU73" s="3"/>
      <c r="AV73" s="3"/>
      <c r="AW73" s="3"/>
    </row>
    <row r="74" spans="1:49" x14ac:dyDescent="0.2">
      <c r="A74" s="20"/>
      <c r="B74" s="20"/>
      <c r="C74" s="3"/>
      <c r="D74" s="3"/>
      <c r="E74" s="3"/>
      <c r="F74" s="3"/>
      <c r="G74" s="3"/>
      <c r="H74" s="20"/>
      <c r="I74" s="20"/>
      <c r="J74" s="3"/>
      <c r="K74" s="3"/>
      <c r="L74" s="3"/>
      <c r="M74" s="3"/>
      <c r="N74" s="3"/>
      <c r="O74" s="20"/>
      <c r="P74" s="20"/>
      <c r="Q74" s="3"/>
      <c r="R74" s="3"/>
      <c r="S74" s="3"/>
      <c r="T74" s="3"/>
      <c r="U74" s="3"/>
      <c r="V74" s="20"/>
      <c r="W74" s="20"/>
      <c r="X74" s="3"/>
      <c r="Y74" s="3"/>
      <c r="Z74" s="3"/>
      <c r="AA74" s="3"/>
      <c r="AB74" s="3"/>
      <c r="AC74" s="20"/>
      <c r="AD74" s="20"/>
      <c r="AE74" s="3"/>
      <c r="AF74" s="3"/>
      <c r="AG74" s="3"/>
      <c r="AH74" s="3"/>
      <c r="AI74" s="3"/>
      <c r="AJ74" s="20"/>
      <c r="AK74" s="20"/>
      <c r="AL74" s="3"/>
      <c r="AM74" s="3"/>
      <c r="AN74" s="3"/>
      <c r="AO74" s="3"/>
      <c r="AP74" s="3"/>
      <c r="AQ74" s="20"/>
      <c r="AR74" s="20"/>
      <c r="AS74" s="3"/>
      <c r="AT74" s="3"/>
      <c r="AU74" s="3"/>
      <c r="AV74" s="3"/>
      <c r="AW74" s="3"/>
    </row>
    <row r="75" spans="1:49" x14ac:dyDescent="0.2">
      <c r="A75" s="20"/>
      <c r="B75" s="20"/>
      <c r="C75" s="3"/>
      <c r="D75" s="3"/>
      <c r="E75" s="3"/>
      <c r="F75" s="3"/>
      <c r="G75" s="3"/>
      <c r="H75" s="20"/>
      <c r="I75" s="20"/>
      <c r="J75" s="3"/>
      <c r="K75" s="3"/>
      <c r="L75" s="3"/>
      <c r="M75" s="3"/>
      <c r="N75" s="3"/>
      <c r="O75" s="20"/>
      <c r="P75" s="20"/>
      <c r="Q75" s="3"/>
      <c r="R75" s="3"/>
      <c r="S75" s="3"/>
      <c r="T75" s="3"/>
      <c r="U75" s="3"/>
      <c r="V75" s="20"/>
      <c r="W75" s="20"/>
      <c r="X75" s="3"/>
      <c r="Y75" s="3"/>
      <c r="Z75" s="3"/>
      <c r="AA75" s="3"/>
      <c r="AB75" s="3"/>
      <c r="AC75" s="20"/>
      <c r="AD75" s="20"/>
      <c r="AE75" s="3"/>
      <c r="AF75" s="3"/>
      <c r="AG75" s="3"/>
      <c r="AH75" s="3"/>
      <c r="AI75" s="3"/>
      <c r="AJ75" s="20"/>
      <c r="AK75" s="20"/>
      <c r="AL75" s="3"/>
      <c r="AM75" s="3"/>
      <c r="AN75" s="3"/>
      <c r="AO75" s="3"/>
      <c r="AP75" s="3"/>
      <c r="AQ75" s="20"/>
      <c r="AR75" s="20"/>
      <c r="AS75" s="3"/>
      <c r="AT75" s="3"/>
      <c r="AU75" s="3"/>
      <c r="AV75" s="3"/>
      <c r="AW75" s="3"/>
    </row>
    <row r="76" spans="1:49" x14ac:dyDescent="0.2">
      <c r="A76" s="20"/>
      <c r="B76" s="20"/>
      <c r="C76" s="3"/>
      <c r="D76" s="3"/>
      <c r="E76" s="3"/>
      <c r="F76" s="3"/>
      <c r="G76" s="3"/>
      <c r="H76" s="20"/>
      <c r="I76" s="20"/>
      <c r="J76" s="3"/>
      <c r="K76" s="3"/>
      <c r="L76" s="3"/>
      <c r="M76" s="3"/>
      <c r="N76" s="3"/>
      <c r="O76" s="20"/>
      <c r="P76" s="20"/>
      <c r="Q76" s="3"/>
      <c r="R76" s="3"/>
      <c r="S76" s="3"/>
      <c r="T76" s="3"/>
      <c r="U76" s="3"/>
      <c r="V76" s="20"/>
      <c r="W76" s="20"/>
      <c r="X76" s="3"/>
      <c r="Y76" s="3"/>
      <c r="Z76" s="3"/>
      <c r="AA76" s="3"/>
      <c r="AB76" s="3"/>
      <c r="AC76" s="20"/>
      <c r="AD76" s="20"/>
      <c r="AE76" s="3"/>
      <c r="AF76" s="3"/>
      <c r="AG76" s="3"/>
      <c r="AH76" s="3"/>
      <c r="AI76" s="3"/>
      <c r="AJ76" s="20"/>
      <c r="AK76" s="20"/>
      <c r="AL76" s="3"/>
      <c r="AM76" s="3"/>
      <c r="AN76" s="3"/>
      <c r="AO76" s="3"/>
      <c r="AP76" s="3"/>
      <c r="AQ76" s="20"/>
      <c r="AR76" s="20"/>
      <c r="AS76" s="3"/>
      <c r="AT76" s="3"/>
      <c r="AU76" s="3"/>
      <c r="AV76" s="3"/>
      <c r="AW76" s="3"/>
    </row>
    <row r="77" spans="1:49" x14ac:dyDescent="0.2">
      <c r="A77" s="20"/>
      <c r="B77" s="20"/>
      <c r="C77" s="3"/>
      <c r="D77" s="3"/>
      <c r="E77" s="3"/>
      <c r="F77" s="3"/>
      <c r="G77" s="3"/>
      <c r="H77" s="20"/>
      <c r="I77" s="20"/>
      <c r="J77" s="3"/>
      <c r="K77" s="3"/>
      <c r="L77" s="3"/>
      <c r="M77" s="3"/>
      <c r="N77" s="3"/>
      <c r="O77" s="20"/>
      <c r="P77" s="20"/>
      <c r="Q77" s="3"/>
      <c r="R77" s="3"/>
      <c r="S77" s="3"/>
      <c r="T77" s="3"/>
      <c r="U77" s="3"/>
      <c r="V77" s="20"/>
      <c r="W77" s="20"/>
      <c r="X77" s="3"/>
      <c r="Y77" s="3"/>
      <c r="Z77" s="3"/>
      <c r="AA77" s="3"/>
      <c r="AB77" s="3"/>
      <c r="AC77" s="20"/>
      <c r="AD77" s="20"/>
      <c r="AE77" s="3"/>
      <c r="AF77" s="3"/>
      <c r="AG77" s="3"/>
      <c r="AH77" s="3"/>
      <c r="AI77" s="3"/>
      <c r="AJ77" s="20"/>
      <c r="AK77" s="20"/>
      <c r="AL77" s="3"/>
      <c r="AM77" s="3"/>
      <c r="AN77" s="3"/>
      <c r="AO77" s="3"/>
      <c r="AP77" s="3"/>
      <c r="AQ77" s="20"/>
      <c r="AR77" s="20"/>
      <c r="AS77" s="3"/>
      <c r="AT77" s="3"/>
      <c r="AU77" s="3"/>
      <c r="AV77" s="3"/>
      <c r="AW77" s="3"/>
    </row>
    <row r="78" spans="1:49" x14ac:dyDescent="0.2">
      <c r="A78" s="20"/>
      <c r="B78" s="20"/>
      <c r="C78" s="3"/>
      <c r="D78" s="3"/>
      <c r="E78" s="3"/>
      <c r="F78" s="3"/>
      <c r="G78" s="3"/>
      <c r="H78" s="20"/>
      <c r="I78" s="20"/>
      <c r="J78" s="3"/>
      <c r="K78" s="3"/>
      <c r="L78" s="3"/>
      <c r="M78" s="3"/>
      <c r="N78" s="3"/>
      <c r="O78" s="20"/>
      <c r="P78" s="20"/>
      <c r="Q78" s="3"/>
      <c r="R78" s="3"/>
      <c r="S78" s="3"/>
      <c r="T78" s="3"/>
      <c r="U78" s="3"/>
      <c r="V78" s="20"/>
      <c r="W78" s="20"/>
      <c r="X78" s="3"/>
      <c r="Y78" s="3"/>
      <c r="Z78" s="3"/>
      <c r="AA78" s="3"/>
      <c r="AB78" s="3"/>
      <c r="AC78" s="20"/>
      <c r="AD78" s="20"/>
      <c r="AE78" s="3"/>
      <c r="AF78" s="3"/>
      <c r="AG78" s="3"/>
      <c r="AH78" s="3"/>
      <c r="AI78" s="3"/>
      <c r="AJ78" s="20"/>
      <c r="AK78" s="20"/>
      <c r="AL78" s="3"/>
      <c r="AM78" s="3"/>
      <c r="AN78" s="3"/>
      <c r="AO78" s="3"/>
      <c r="AP78" s="3"/>
      <c r="AQ78" s="20"/>
      <c r="AR78" s="20"/>
      <c r="AS78" s="3"/>
      <c r="AT78" s="3"/>
      <c r="AU78" s="3"/>
      <c r="AV78" s="3"/>
      <c r="AW78" s="3"/>
    </row>
    <row r="79" spans="1:49" x14ac:dyDescent="0.2">
      <c r="A79" s="20"/>
      <c r="B79" s="20"/>
      <c r="C79" s="3"/>
      <c r="D79" s="3"/>
      <c r="E79" s="3"/>
      <c r="F79" s="3"/>
      <c r="G79" s="3"/>
      <c r="H79" s="20"/>
      <c r="I79" s="20"/>
      <c r="J79" s="3"/>
      <c r="K79" s="3"/>
      <c r="L79" s="3"/>
      <c r="M79" s="3"/>
      <c r="N79" s="3"/>
      <c r="O79" s="20"/>
      <c r="P79" s="20"/>
      <c r="Q79" s="3"/>
      <c r="R79" s="3"/>
      <c r="S79" s="3"/>
      <c r="T79" s="3"/>
      <c r="U79" s="3"/>
      <c r="V79" s="20"/>
      <c r="W79" s="20"/>
      <c r="X79" s="3"/>
      <c r="Y79" s="3"/>
      <c r="Z79" s="3"/>
      <c r="AA79" s="3"/>
      <c r="AB79" s="3"/>
      <c r="AC79" s="20"/>
      <c r="AD79" s="20"/>
      <c r="AE79" s="3"/>
      <c r="AF79" s="3"/>
      <c r="AG79" s="3"/>
      <c r="AH79" s="3"/>
      <c r="AI79" s="3"/>
      <c r="AJ79" s="20"/>
      <c r="AK79" s="20"/>
      <c r="AL79" s="3"/>
      <c r="AM79" s="3"/>
      <c r="AN79" s="3"/>
      <c r="AO79" s="3"/>
      <c r="AP79" s="3"/>
      <c r="AQ79" s="20"/>
      <c r="AR79" s="20"/>
      <c r="AS79" s="3"/>
      <c r="AT79" s="3"/>
      <c r="AU79" s="3"/>
      <c r="AV79" s="3"/>
      <c r="AW79" s="3"/>
    </row>
    <row r="80" spans="1:49" x14ac:dyDescent="0.2">
      <c r="A80" s="20"/>
      <c r="B80" s="20"/>
      <c r="C80" s="3"/>
      <c r="D80" s="3"/>
      <c r="E80" s="3"/>
      <c r="F80" s="3"/>
      <c r="G80" s="3"/>
      <c r="H80" s="20"/>
      <c r="I80" s="20"/>
      <c r="J80" s="3"/>
      <c r="K80" s="3"/>
      <c r="L80" s="3"/>
      <c r="M80" s="3"/>
      <c r="N80" s="3"/>
      <c r="O80" s="20"/>
      <c r="P80" s="20"/>
      <c r="Q80" s="3"/>
      <c r="R80" s="3"/>
      <c r="S80" s="3"/>
      <c r="T80" s="3"/>
      <c r="U80" s="3"/>
      <c r="V80" s="20"/>
      <c r="W80" s="20"/>
      <c r="X80" s="3"/>
      <c r="Y80" s="3"/>
      <c r="Z80" s="3"/>
      <c r="AA80" s="3"/>
      <c r="AB80" s="3"/>
      <c r="AC80" s="20"/>
      <c r="AD80" s="20"/>
      <c r="AE80" s="3"/>
      <c r="AF80" s="3"/>
      <c r="AG80" s="3"/>
      <c r="AH80" s="3"/>
      <c r="AI80" s="3"/>
      <c r="AJ80" s="20"/>
      <c r="AK80" s="20"/>
      <c r="AL80" s="3"/>
      <c r="AM80" s="3"/>
      <c r="AN80" s="3"/>
      <c r="AO80" s="3"/>
      <c r="AP80" s="3"/>
      <c r="AQ80" s="20"/>
      <c r="AR80" s="20"/>
      <c r="AS80" s="3"/>
      <c r="AT80" s="3"/>
      <c r="AU80" s="3"/>
      <c r="AV80" s="3"/>
      <c r="AW80" s="3"/>
    </row>
    <row r="81" spans="1:49" x14ac:dyDescent="0.2">
      <c r="A81" s="20"/>
      <c r="B81" s="20"/>
      <c r="C81" s="3"/>
      <c r="D81" s="3"/>
      <c r="E81" s="3"/>
      <c r="F81" s="3"/>
      <c r="G81" s="3"/>
      <c r="H81" s="20"/>
      <c r="I81" s="20"/>
      <c r="J81" s="3"/>
      <c r="K81" s="3"/>
      <c r="L81" s="3"/>
      <c r="M81" s="3"/>
      <c r="N81" s="3"/>
      <c r="O81" s="20"/>
      <c r="P81" s="20"/>
      <c r="Q81" s="3"/>
      <c r="R81" s="3"/>
      <c r="S81" s="3"/>
      <c r="T81" s="3"/>
      <c r="U81" s="3"/>
      <c r="V81" s="20"/>
      <c r="W81" s="20"/>
      <c r="X81" s="3"/>
      <c r="Y81" s="3"/>
      <c r="Z81" s="3"/>
      <c r="AA81" s="3"/>
      <c r="AB81" s="3"/>
      <c r="AC81" s="20"/>
      <c r="AD81" s="20"/>
      <c r="AE81" s="3"/>
      <c r="AF81" s="3"/>
      <c r="AG81" s="3"/>
      <c r="AH81" s="3"/>
      <c r="AI81" s="3"/>
      <c r="AJ81" s="20"/>
      <c r="AK81" s="20"/>
      <c r="AL81" s="3"/>
      <c r="AM81" s="3"/>
      <c r="AN81" s="3"/>
      <c r="AO81" s="3"/>
      <c r="AP81" s="3"/>
      <c r="AQ81" s="20"/>
      <c r="AR81" s="20"/>
      <c r="AS81" s="3"/>
      <c r="AT81" s="3"/>
      <c r="AU81" s="3"/>
      <c r="AV81" s="3"/>
      <c r="AW81" s="3"/>
    </row>
    <row r="82" spans="1:49" ht="90.6" customHeight="1" thickBot="1" x14ac:dyDescent="0.25">
      <c r="A82" s="82" t="s">
        <v>7</v>
      </c>
      <c r="B82" s="82"/>
      <c r="C82" s="90" t="str">
        <f>C61</f>
        <v>Уровень занятости женщин, имеющих детей дошкольного возраста, процент</v>
      </c>
      <c r="D82" s="90"/>
      <c r="E82" s="90"/>
      <c r="F82" s="90"/>
      <c r="G82" s="90"/>
      <c r="H82" s="82" t="s">
        <v>7</v>
      </c>
      <c r="I82" s="82"/>
      <c r="J82" s="90" t="str">
        <f>J61</f>
        <v>Численность женщин, находящихся в отпуске по уходу за ребенком в возрасте до трех лет, прошедших профессиональное обучение и дополнительное профессиональное образование, человек</v>
      </c>
      <c r="K82" s="90"/>
      <c r="L82" s="90"/>
      <c r="M82" s="90"/>
      <c r="N82" s="90"/>
      <c r="O82" s="82" t="s">
        <v>7</v>
      </c>
      <c r="P82" s="82"/>
      <c r="Q82" s="90" t="str">
        <f>Q61</f>
        <v>Численность воспитанников в возрасте до трех лет, посещающих государственные и муниципальные образовательные организации, осуществляющие образовательную деятельность по образовательным программам дошкольного образования и присмотр и уход, человек</v>
      </c>
      <c r="R82" s="90"/>
      <c r="S82" s="90"/>
      <c r="T82" s="90"/>
      <c r="U82" s="90"/>
      <c r="V82" s="82" t="s">
        <v>7</v>
      </c>
      <c r="W82" s="82"/>
      <c r="X82" s="90" t="str">
        <f>X61</f>
        <v>Численность воспитанников в возрасте до трех лет, посещающих частные организации, осуществляющие образовательную деятельность по образовательным программам дошкольного образования и присмотр и уход, человек</v>
      </c>
      <c r="Y82" s="90"/>
      <c r="Z82" s="90"/>
      <c r="AA82" s="90"/>
      <c r="AB82" s="90"/>
      <c r="AC82" s="111" t="s">
        <v>7</v>
      </c>
      <c r="AD82" s="111"/>
      <c r="AE82" s="119" t="str">
        <f>AE61</f>
        <v>Доступность дошкольного образования для детей в возрасте от полутора до трех лет, проценты</v>
      </c>
      <c r="AF82" s="119"/>
      <c r="AG82" s="119"/>
      <c r="AH82" s="119"/>
      <c r="AI82" s="119"/>
      <c r="AJ82" s="82" t="s">
        <v>7</v>
      </c>
      <c r="AK82" s="82"/>
      <c r="AL82" s="90" t="str">
        <f>AL61</f>
        <v>Удельный вес численности детей в возрасте до трех лет, получающих дошкольное образование в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получающих дошкольное образование в организациях, осуществляющих образовательную деятельность по образовательным программам дошкольного образования, и присмотр и уход, проценты</v>
      </c>
      <c r="AM82" s="90"/>
      <c r="AN82" s="90"/>
      <c r="AO82" s="90"/>
      <c r="AP82" s="90"/>
      <c r="AQ82" s="82" t="s">
        <v>7</v>
      </c>
      <c r="AR82" s="82"/>
      <c r="AS82" s="90" t="str">
        <f>AS61</f>
        <v>Охват детей в возрасте до трех лет, получающих дошкольное образование в государственных, муниципальных и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проценты</v>
      </c>
      <c r="AT82" s="90"/>
      <c r="AU82" s="90"/>
      <c r="AV82" s="90"/>
      <c r="AW82" s="90"/>
    </row>
    <row r="83" spans="1:49" ht="27" customHeight="1" thickBot="1" x14ac:dyDescent="0.25">
      <c r="A83" s="82" t="str">
        <f>"Значение регионального проекта на конец "&amp;A64&amp;" года (справочно)"</f>
        <v>Значение регионального проекта на конец 2021 года (справочно)</v>
      </c>
      <c r="B83" s="82"/>
      <c r="C83" s="82"/>
      <c r="D83" s="4">
        <f>D11</f>
        <v>67</v>
      </c>
      <c r="H83" s="82" t="str">
        <f>"Значение регионального проекта на конец "&amp;H64&amp;" года (справочно)"</f>
        <v>Значение регионального проекта на конец 2021 года (справочно)</v>
      </c>
      <c r="I83" s="82"/>
      <c r="J83" s="82"/>
      <c r="K83" s="4">
        <f>K11</f>
        <v>857</v>
      </c>
      <c r="O83" s="82" t="str">
        <f>"Значение регионального проекта на конец "&amp;O64&amp;" года (справочно)"</f>
        <v>Значение регионального проекта на конец 2021 года (справочно)</v>
      </c>
      <c r="P83" s="82"/>
      <c r="Q83" s="82"/>
      <c r="R83" s="4">
        <f>R11</f>
        <v>21863</v>
      </c>
      <c r="V83" s="82" t="str">
        <f>"Значение регионального проекта на конец "&amp;V64&amp;" года (справочно)"</f>
        <v>Значение регионального проекта на конец 2021 года (справочно)</v>
      </c>
      <c r="W83" s="82"/>
      <c r="X83" s="82"/>
      <c r="Y83" s="4">
        <f>Y11</f>
        <v>310</v>
      </c>
      <c r="AC83" s="82" t="str">
        <f>"Значение регионального проекта на конец "&amp;AC64&amp;" года (справочно)"</f>
        <v>Значение регионального проекта на конец 2021 года (справочно)</v>
      </c>
      <c r="AD83" s="82"/>
      <c r="AE83" s="110"/>
      <c r="AF83" s="4">
        <f>AF11</f>
        <v>100</v>
      </c>
      <c r="AJ83" s="82" t="str">
        <f>"Значение регионального проекта на конец "&amp;AJ64&amp;" года (справочно)"</f>
        <v>Значение регионального проекта на конец 2021 года (справочно)</v>
      </c>
      <c r="AK83" s="82"/>
      <c r="AL83" s="82"/>
      <c r="AM83" s="4">
        <f>AM11</f>
        <v>1.4</v>
      </c>
      <c r="AQ83" s="82" t="str">
        <f>"Значение регионального проекта на конец "&amp;AQ64&amp;" года (справочно)"</f>
        <v>Значение регионального проекта на конец 2021 года (справочно)</v>
      </c>
      <c r="AR83" s="82"/>
      <c r="AS83" s="82"/>
      <c r="AT83" s="4">
        <f>AT11</f>
        <v>23.62</v>
      </c>
    </row>
    <row r="84" spans="1:49" ht="27" customHeight="1" thickBot="1" x14ac:dyDescent="0.25">
      <c r="A84" s="82" t="str">
        <f>"Значение по муниципалитету на конец "&amp;A64&amp;" года"</f>
        <v>Значение по муниципалитету на конец 2021 года</v>
      </c>
      <c r="B84" s="82"/>
      <c r="C84" s="82"/>
      <c r="D84" s="4">
        <f>D14</f>
        <v>0</v>
      </c>
      <c r="H84" s="82" t="str">
        <f>"Значение по муниципалитету на конец "&amp;H64&amp;" года"</f>
        <v>Значение по муниципалитету на конец 2021 года</v>
      </c>
      <c r="I84" s="82"/>
      <c r="J84" s="82"/>
      <c r="K84" s="4">
        <f>K14</f>
        <v>0</v>
      </c>
      <c r="O84" s="82" t="str">
        <f>"Значение по муниципалитету на конец "&amp;O64&amp;" года"</f>
        <v>Значение по муниципалитету на конец 2021 года</v>
      </c>
      <c r="P84" s="82"/>
      <c r="Q84" s="82"/>
      <c r="R84" s="4">
        <f>R14</f>
        <v>75</v>
      </c>
      <c r="V84" s="82" t="str">
        <f>"Значение по муниципалитету на конец "&amp;V64&amp;" года"</f>
        <v>Значение по муниципалитету на конец 2021 года</v>
      </c>
      <c r="W84" s="82"/>
      <c r="X84" s="82"/>
      <c r="Y84" s="4">
        <f>Y14</f>
        <v>0</v>
      </c>
      <c r="AC84" s="82" t="str">
        <f>"Значение по муниципалитету на конец "&amp;AC64&amp;" года"</f>
        <v>Значение по муниципалитету на конец 2021 года</v>
      </c>
      <c r="AD84" s="82"/>
      <c r="AE84" s="110"/>
      <c r="AF84" s="4">
        <f>AF14</f>
        <v>100</v>
      </c>
      <c r="AJ84" s="82" t="str">
        <f>"Значение по муниципалитету на конец "&amp;AJ64&amp;" года"</f>
        <v>Значение по муниципалитету на конец 2021 года</v>
      </c>
      <c r="AK84" s="82"/>
      <c r="AL84" s="82"/>
      <c r="AM84" s="4">
        <f>AM14</f>
        <v>0</v>
      </c>
      <c r="AQ84" s="82" t="str">
        <f>"Значение по муниципалитету на конец "&amp;AQ64&amp;" года"</f>
        <v>Значение по муниципалитету на конец 2021 года</v>
      </c>
      <c r="AR84" s="82"/>
      <c r="AS84" s="82"/>
      <c r="AT84" s="4">
        <f>AT14</f>
        <v>37.5</v>
      </c>
    </row>
    <row r="85" spans="1:49" ht="29.45" customHeight="1" x14ac:dyDescent="0.2">
      <c r="A85" s="7">
        <v>2022</v>
      </c>
      <c r="B85" s="89" t="str">
        <f>"ДОРОЖНАЯ КАРТА НА "&amp;A85&amp;" ГОД"</f>
        <v>ДОРОЖНАЯ КАРТА НА 2022 ГОД</v>
      </c>
      <c r="C85" s="89"/>
      <c r="D85" s="89"/>
      <c r="E85" s="89"/>
      <c r="F85" s="89"/>
      <c r="G85" s="89"/>
      <c r="H85" s="7">
        <v>2022</v>
      </c>
      <c r="I85" s="89" t="str">
        <f>"ДОРОЖНАЯ КАРТА НА "&amp;H85&amp;" ГОД"</f>
        <v>ДОРОЖНАЯ КАРТА НА 2022 ГОД</v>
      </c>
      <c r="J85" s="89"/>
      <c r="K85" s="89"/>
      <c r="L85" s="89"/>
      <c r="M85" s="89"/>
      <c r="N85" s="89"/>
      <c r="O85" s="7">
        <v>2022</v>
      </c>
      <c r="P85" s="89" t="str">
        <f>"ДОРОЖНАЯ КАРТА НА "&amp;O85&amp;" ГОД"</f>
        <v>ДОРОЖНАЯ КАРТА НА 2022 ГОД</v>
      </c>
      <c r="Q85" s="89"/>
      <c r="R85" s="89"/>
      <c r="S85" s="89"/>
      <c r="T85" s="89"/>
      <c r="U85" s="89"/>
      <c r="V85" s="18">
        <v>2022</v>
      </c>
      <c r="W85" s="89" t="str">
        <f>"ДОРОЖНАЯ КАРТА НА "&amp;V85&amp;" ГОД"</f>
        <v>ДОРОЖНАЯ КАРТА НА 2022 ГОД</v>
      </c>
      <c r="X85" s="89"/>
      <c r="Y85" s="89"/>
      <c r="Z85" s="89"/>
      <c r="AA85" s="89"/>
      <c r="AB85" s="89"/>
      <c r="AC85" s="7">
        <v>2022</v>
      </c>
      <c r="AD85" s="89" t="str">
        <f>"ДОРОЖНАЯ КАРТА НА "&amp;AC85&amp;" ГОД"</f>
        <v>ДОРОЖНАЯ КАРТА НА 2022 ГОД</v>
      </c>
      <c r="AE85" s="89"/>
      <c r="AF85" s="89"/>
      <c r="AG85" s="89"/>
      <c r="AH85" s="89"/>
      <c r="AI85" s="89"/>
      <c r="AJ85" s="7">
        <v>2022</v>
      </c>
      <c r="AK85" s="89" t="str">
        <f>"ДОРОЖНАЯ КАРТА НА "&amp;AJ85&amp;" ГОД"</f>
        <v>ДОРОЖНАЯ КАРТА НА 2022 ГОД</v>
      </c>
      <c r="AL85" s="89"/>
      <c r="AM85" s="89"/>
      <c r="AN85" s="89"/>
      <c r="AO85" s="89"/>
      <c r="AP85" s="89"/>
      <c r="AQ85" s="7">
        <v>2022</v>
      </c>
      <c r="AR85" s="89" t="str">
        <f>"ДОРОЖНАЯ КАРТА НА "&amp;AQ85&amp;" ГОД"</f>
        <v>ДОРОЖНАЯ КАРТА НА 2022 ГОД</v>
      </c>
      <c r="AS85" s="89"/>
      <c r="AT85" s="89"/>
      <c r="AU85" s="89"/>
      <c r="AV85" s="89"/>
      <c r="AW85" s="89"/>
    </row>
    <row r="86" spans="1:49" ht="24.6" customHeight="1" x14ac:dyDescent="0.2">
      <c r="A86" s="90" t="str">
        <f>"Мероприятия, влияющие на изменение показателя в "&amp;A85&amp;" году"</f>
        <v>Мероприятия, влияющие на изменение показателя в 2022 году</v>
      </c>
      <c r="B86" s="90"/>
      <c r="C86" s="90"/>
      <c r="D86" s="90"/>
      <c r="E86" s="90"/>
      <c r="F86" s="90"/>
      <c r="G86" s="90"/>
      <c r="H86" s="90" t="str">
        <f>"Мероприятия, влияющие на изменение показателя в "&amp;H85&amp;" году"</f>
        <v>Мероприятия, влияющие на изменение показателя в 2022 году</v>
      </c>
      <c r="I86" s="90"/>
      <c r="J86" s="90"/>
      <c r="K86" s="90"/>
      <c r="L86" s="90"/>
      <c r="M86" s="90"/>
      <c r="N86" s="90"/>
      <c r="O86" s="90" t="str">
        <f>"Мероприятия, влияющие на изменение показателя в "&amp;O85&amp;" году"</f>
        <v>Мероприятия, влияющие на изменение показателя в 2022 году</v>
      </c>
      <c r="P86" s="90"/>
      <c r="Q86" s="90"/>
      <c r="R86" s="90"/>
      <c r="S86" s="90"/>
      <c r="T86" s="90"/>
      <c r="U86" s="90"/>
      <c r="V86" s="90" t="str">
        <f>"Мероприятия, влияющие на изменение показателя в "&amp;V85&amp;" году"</f>
        <v>Мероприятия, влияющие на изменение показателя в 2022 году</v>
      </c>
      <c r="W86" s="90"/>
      <c r="X86" s="90"/>
      <c r="Y86" s="90"/>
      <c r="Z86" s="90"/>
      <c r="AA86" s="90"/>
      <c r="AB86" s="90"/>
      <c r="AC86" s="105" t="str">
        <f>"Мероприятия, влияющие на изменение показателя в "&amp;AC85&amp;" году"</f>
        <v>Мероприятия, влияющие на изменение показателя в 2022 году</v>
      </c>
      <c r="AD86" s="105"/>
      <c r="AE86" s="105"/>
      <c r="AF86" s="105"/>
      <c r="AG86" s="105"/>
      <c r="AH86" s="105"/>
      <c r="AI86" s="105"/>
      <c r="AJ86" s="90" t="str">
        <f>"Мероприятия, влияющие на изменение показателя в "&amp;AJ85&amp;" году"</f>
        <v>Мероприятия, влияющие на изменение показателя в 2022 году</v>
      </c>
      <c r="AK86" s="90"/>
      <c r="AL86" s="90"/>
      <c r="AM86" s="90"/>
      <c r="AN86" s="90"/>
      <c r="AO86" s="90"/>
      <c r="AP86" s="90"/>
      <c r="AQ86" s="90" t="str">
        <f>"Мероприятия, влияющие на изменение показателя в "&amp;AQ85&amp;" году"</f>
        <v>Мероприятия, влияющие на изменение показателя в 2022 году</v>
      </c>
      <c r="AR86" s="90"/>
      <c r="AS86" s="90"/>
      <c r="AT86" s="90"/>
      <c r="AU86" s="90"/>
      <c r="AV86" s="90"/>
      <c r="AW86" s="90"/>
    </row>
    <row r="87" spans="1:49" ht="28.5" x14ac:dyDescent="0.2">
      <c r="A87" s="3" t="s">
        <v>0</v>
      </c>
      <c r="B87" s="3" t="s">
        <v>1</v>
      </c>
      <c r="C87" s="3" t="s">
        <v>2</v>
      </c>
      <c r="D87" s="3" t="s">
        <v>6</v>
      </c>
      <c r="E87" s="3" t="s">
        <v>3</v>
      </c>
      <c r="F87" s="3" t="s">
        <v>4</v>
      </c>
      <c r="G87" s="3" t="s">
        <v>5</v>
      </c>
      <c r="H87" s="3" t="s">
        <v>0</v>
      </c>
      <c r="I87" s="3" t="s">
        <v>1</v>
      </c>
      <c r="J87" s="3" t="s">
        <v>2</v>
      </c>
      <c r="K87" s="3" t="s">
        <v>6</v>
      </c>
      <c r="L87" s="3" t="s">
        <v>3</v>
      </c>
      <c r="M87" s="3" t="s">
        <v>4</v>
      </c>
      <c r="N87" s="3" t="s">
        <v>5</v>
      </c>
      <c r="O87" s="3" t="s">
        <v>0</v>
      </c>
      <c r="P87" s="3" t="s">
        <v>1</v>
      </c>
      <c r="Q87" s="3" t="s">
        <v>2</v>
      </c>
      <c r="R87" s="3" t="s">
        <v>6</v>
      </c>
      <c r="S87" s="3" t="s">
        <v>3</v>
      </c>
      <c r="T87" s="3" t="s">
        <v>4</v>
      </c>
      <c r="U87" s="3" t="s">
        <v>5</v>
      </c>
      <c r="V87" s="3" t="s">
        <v>0</v>
      </c>
      <c r="W87" s="3" t="s">
        <v>1</v>
      </c>
      <c r="X87" s="3" t="s">
        <v>2</v>
      </c>
      <c r="Y87" s="3" t="s">
        <v>6</v>
      </c>
      <c r="Z87" s="3" t="s">
        <v>3</v>
      </c>
      <c r="AA87" s="3" t="s">
        <v>4</v>
      </c>
      <c r="AB87" s="3" t="s">
        <v>5</v>
      </c>
      <c r="AC87" s="3" t="s">
        <v>0</v>
      </c>
      <c r="AD87" s="3" t="s">
        <v>1</v>
      </c>
      <c r="AE87" s="3" t="s">
        <v>2</v>
      </c>
      <c r="AF87" s="3" t="s">
        <v>6</v>
      </c>
      <c r="AG87" s="3" t="s">
        <v>3</v>
      </c>
      <c r="AH87" s="3" t="s">
        <v>4</v>
      </c>
      <c r="AI87" s="3" t="s">
        <v>5</v>
      </c>
      <c r="AJ87" s="3" t="s">
        <v>0</v>
      </c>
      <c r="AK87" s="3" t="s">
        <v>1</v>
      </c>
      <c r="AL87" s="3" t="s">
        <v>2</v>
      </c>
      <c r="AM87" s="3" t="s">
        <v>6</v>
      </c>
      <c r="AN87" s="3" t="s">
        <v>3</v>
      </c>
      <c r="AO87" s="3" t="s">
        <v>4</v>
      </c>
      <c r="AP87" s="3" t="s">
        <v>5</v>
      </c>
      <c r="AQ87" s="3" t="s">
        <v>0</v>
      </c>
      <c r="AR87" s="3" t="s">
        <v>1</v>
      </c>
      <c r="AS87" s="3" t="s">
        <v>2</v>
      </c>
      <c r="AT87" s="3" t="s">
        <v>6</v>
      </c>
      <c r="AU87" s="3" t="s">
        <v>3</v>
      </c>
      <c r="AV87" s="3" t="s">
        <v>4</v>
      </c>
      <c r="AW87" s="3" t="s">
        <v>5</v>
      </c>
    </row>
    <row r="88" spans="1:49" ht="28.5" x14ac:dyDescent="0.2">
      <c r="A88" s="20"/>
      <c r="B88" s="20"/>
      <c r="C88" s="3"/>
      <c r="D88" s="3"/>
      <c r="E88" s="3"/>
      <c r="F88" s="3"/>
      <c r="G88" s="3"/>
      <c r="H88" s="20"/>
      <c r="I88" s="20"/>
      <c r="J88" s="3"/>
      <c r="K88" s="3"/>
      <c r="L88" s="3"/>
      <c r="M88" s="3"/>
      <c r="N88" s="3"/>
      <c r="O88" s="20">
        <v>44562</v>
      </c>
      <c r="P88" s="20">
        <v>44926</v>
      </c>
      <c r="Q88" s="3" t="s">
        <v>207</v>
      </c>
      <c r="R88" s="3" t="s">
        <v>193</v>
      </c>
      <c r="S88" s="3" t="s">
        <v>208</v>
      </c>
      <c r="T88" s="3" t="s">
        <v>209</v>
      </c>
      <c r="U88" s="3" t="s">
        <v>210</v>
      </c>
      <c r="V88" s="20"/>
      <c r="W88" s="20"/>
      <c r="X88" s="3"/>
      <c r="Y88" s="3"/>
      <c r="Z88" s="3"/>
      <c r="AA88" s="3"/>
      <c r="AB88" s="3"/>
      <c r="AC88" s="20">
        <v>44562</v>
      </c>
      <c r="AD88" s="20">
        <v>44926</v>
      </c>
      <c r="AE88" s="3" t="s">
        <v>207</v>
      </c>
      <c r="AF88" s="3" t="s">
        <v>193</v>
      </c>
      <c r="AG88" s="3" t="s">
        <v>208</v>
      </c>
      <c r="AH88" s="3" t="s">
        <v>209</v>
      </c>
      <c r="AI88" s="3" t="s">
        <v>210</v>
      </c>
      <c r="AJ88" s="20"/>
      <c r="AK88" s="20"/>
      <c r="AL88" s="3"/>
      <c r="AM88" s="3"/>
      <c r="AN88" s="3"/>
      <c r="AO88" s="3"/>
      <c r="AP88" s="3"/>
      <c r="AQ88" s="20">
        <v>44562</v>
      </c>
      <c r="AR88" s="20">
        <v>44926</v>
      </c>
      <c r="AS88" s="3" t="s">
        <v>207</v>
      </c>
      <c r="AT88" s="3" t="s">
        <v>193</v>
      </c>
      <c r="AU88" s="3" t="s">
        <v>208</v>
      </c>
      <c r="AV88" s="3" t="s">
        <v>209</v>
      </c>
      <c r="AW88" s="3" t="s">
        <v>210</v>
      </c>
    </row>
    <row r="89" spans="1:49" ht="128.25" x14ac:dyDescent="0.2">
      <c r="A89" s="20"/>
      <c r="B89" s="20"/>
      <c r="C89" s="3"/>
      <c r="D89" s="3"/>
      <c r="E89" s="3"/>
      <c r="F89" s="3"/>
      <c r="G89" s="3"/>
      <c r="H89" s="20"/>
      <c r="I89" s="20"/>
      <c r="J89" s="3"/>
      <c r="K89" s="3"/>
      <c r="L89" s="3"/>
      <c r="M89" s="3"/>
      <c r="N89" s="3"/>
      <c r="O89" s="20">
        <v>44562</v>
      </c>
      <c r="P89" s="20">
        <v>44926</v>
      </c>
      <c r="Q89" s="3" t="s">
        <v>211</v>
      </c>
      <c r="R89" s="3" t="s">
        <v>226</v>
      </c>
      <c r="S89" s="3" t="s">
        <v>214</v>
      </c>
      <c r="T89" s="3" t="s">
        <v>218</v>
      </c>
      <c r="U89" s="3" t="s">
        <v>219</v>
      </c>
      <c r="V89" s="20"/>
      <c r="W89" s="20"/>
      <c r="X89" s="3"/>
      <c r="Y89" s="3"/>
      <c r="Z89" s="3"/>
      <c r="AA89" s="3"/>
      <c r="AB89" s="3"/>
      <c r="AC89" s="20">
        <v>44562</v>
      </c>
      <c r="AD89" s="20">
        <v>44926</v>
      </c>
      <c r="AE89" s="3" t="s">
        <v>211</v>
      </c>
      <c r="AF89" s="3" t="s">
        <v>226</v>
      </c>
      <c r="AG89" s="3" t="s">
        <v>214</v>
      </c>
      <c r="AH89" s="3" t="s">
        <v>218</v>
      </c>
      <c r="AI89" s="3" t="s">
        <v>219</v>
      </c>
      <c r="AJ89" s="20"/>
      <c r="AK89" s="20"/>
      <c r="AL89" s="3"/>
      <c r="AM89" s="3"/>
      <c r="AN89" s="3"/>
      <c r="AO89" s="3"/>
      <c r="AP89" s="3"/>
      <c r="AQ89" s="20">
        <v>44562</v>
      </c>
      <c r="AR89" s="20">
        <v>44926</v>
      </c>
      <c r="AS89" s="3" t="s">
        <v>211</v>
      </c>
      <c r="AT89" s="3" t="s">
        <v>226</v>
      </c>
      <c r="AU89" s="3" t="s">
        <v>214</v>
      </c>
      <c r="AV89" s="3" t="s">
        <v>218</v>
      </c>
      <c r="AW89" s="3" t="s">
        <v>219</v>
      </c>
    </row>
    <row r="90" spans="1:49" x14ac:dyDescent="0.2">
      <c r="A90" s="20"/>
      <c r="B90" s="20"/>
      <c r="C90" s="3"/>
      <c r="D90" s="3"/>
      <c r="E90" s="3"/>
      <c r="F90" s="3"/>
      <c r="G90" s="3"/>
      <c r="H90" s="20"/>
      <c r="I90" s="20"/>
      <c r="J90" s="3"/>
      <c r="K90" s="3"/>
      <c r="L90" s="3"/>
      <c r="M90" s="3"/>
      <c r="N90" s="3"/>
      <c r="O90" s="20"/>
      <c r="P90" s="20"/>
      <c r="Q90" s="3" t="s">
        <v>216</v>
      </c>
      <c r="R90" s="3" t="s">
        <v>216</v>
      </c>
      <c r="S90" s="3" t="s">
        <v>216</v>
      </c>
      <c r="T90" s="3" t="s">
        <v>216</v>
      </c>
      <c r="U90" s="3" t="s">
        <v>216</v>
      </c>
      <c r="V90" s="20"/>
      <c r="W90" s="20"/>
      <c r="X90" s="3"/>
      <c r="Y90" s="3"/>
      <c r="Z90" s="3"/>
      <c r="AA90" s="3"/>
      <c r="AB90" s="3"/>
      <c r="AC90" s="20"/>
      <c r="AD90" s="20"/>
      <c r="AE90" s="3"/>
      <c r="AF90" s="3"/>
      <c r="AG90" s="3"/>
      <c r="AH90" s="3"/>
      <c r="AI90" s="3"/>
      <c r="AJ90" s="20"/>
      <c r="AK90" s="20"/>
      <c r="AL90" s="3"/>
      <c r="AM90" s="3"/>
      <c r="AN90" s="3"/>
      <c r="AO90" s="3"/>
      <c r="AP90" s="3"/>
      <c r="AQ90" s="20"/>
      <c r="AR90" s="20"/>
      <c r="AS90" s="3"/>
      <c r="AT90" s="3"/>
      <c r="AU90" s="3"/>
      <c r="AV90" s="3"/>
      <c r="AW90" s="3"/>
    </row>
    <row r="91" spans="1:49" x14ac:dyDescent="0.2">
      <c r="A91" s="20"/>
      <c r="B91" s="20"/>
      <c r="C91" s="3"/>
      <c r="D91" s="3"/>
      <c r="E91" s="3"/>
      <c r="F91" s="3"/>
      <c r="G91" s="3"/>
      <c r="H91" s="20"/>
      <c r="I91" s="20"/>
      <c r="J91" s="3"/>
      <c r="K91" s="3"/>
      <c r="L91" s="3"/>
      <c r="M91" s="3"/>
      <c r="N91" s="3"/>
      <c r="O91" s="20"/>
      <c r="P91" s="20"/>
      <c r="V91" s="20"/>
      <c r="W91" s="20"/>
      <c r="X91" s="3"/>
      <c r="Y91" s="3"/>
      <c r="Z91" s="3"/>
      <c r="AA91" s="3"/>
      <c r="AB91" s="3"/>
      <c r="AC91" s="20"/>
      <c r="AD91" s="20"/>
      <c r="AE91" s="3"/>
      <c r="AF91" s="3"/>
      <c r="AG91" s="3"/>
      <c r="AH91" s="3"/>
      <c r="AI91" s="3"/>
      <c r="AJ91" s="20"/>
      <c r="AK91" s="20"/>
      <c r="AL91" s="3"/>
      <c r="AM91" s="3"/>
      <c r="AN91" s="3"/>
      <c r="AO91" s="3"/>
      <c r="AP91" s="3"/>
      <c r="AQ91" s="20"/>
      <c r="AR91" s="20"/>
      <c r="AS91" s="3"/>
      <c r="AT91" s="3"/>
      <c r="AU91" s="3"/>
      <c r="AV91" s="3"/>
      <c r="AW91" s="3"/>
    </row>
    <row r="92" spans="1:49" x14ac:dyDescent="0.2">
      <c r="A92" s="20"/>
      <c r="B92" s="20"/>
      <c r="C92" s="3"/>
      <c r="D92" s="3"/>
      <c r="E92" s="3"/>
      <c r="F92" s="3"/>
      <c r="G92" s="3"/>
      <c r="H92" s="20"/>
      <c r="I92" s="20"/>
      <c r="J92" s="3"/>
      <c r="K92" s="3"/>
      <c r="L92" s="3"/>
      <c r="M92" s="3"/>
      <c r="N92" s="3"/>
      <c r="O92" s="20"/>
      <c r="P92" s="20"/>
      <c r="Q92" s="3"/>
      <c r="R92" s="3"/>
      <c r="S92" s="3"/>
      <c r="T92" s="3"/>
      <c r="U92" s="3"/>
      <c r="V92" s="20"/>
      <c r="W92" s="20"/>
      <c r="X92" s="3"/>
      <c r="Y92" s="3"/>
      <c r="Z92" s="3"/>
      <c r="AA92" s="3"/>
      <c r="AB92" s="3"/>
      <c r="AC92" s="20"/>
      <c r="AD92" s="20"/>
      <c r="AE92" s="3"/>
      <c r="AF92" s="3"/>
      <c r="AG92" s="3"/>
      <c r="AH92" s="3"/>
      <c r="AI92" s="3"/>
      <c r="AJ92" s="20"/>
      <c r="AK92" s="20"/>
      <c r="AL92" s="3"/>
      <c r="AM92" s="3"/>
      <c r="AN92" s="3"/>
      <c r="AO92" s="3"/>
      <c r="AP92" s="3"/>
      <c r="AQ92" s="20"/>
      <c r="AR92" s="20"/>
      <c r="AS92" s="3"/>
      <c r="AT92" s="3"/>
      <c r="AU92" s="3"/>
      <c r="AV92" s="3"/>
      <c r="AW92" s="3"/>
    </row>
    <row r="93" spans="1:49" x14ac:dyDescent="0.2">
      <c r="A93" s="20"/>
      <c r="B93" s="20"/>
      <c r="C93" s="3"/>
      <c r="D93" s="3"/>
      <c r="E93" s="3"/>
      <c r="F93" s="3"/>
      <c r="G93" s="3"/>
      <c r="H93" s="20"/>
      <c r="I93" s="20"/>
      <c r="J93" s="3"/>
      <c r="K93" s="3"/>
      <c r="L93" s="3"/>
      <c r="M93" s="3"/>
      <c r="N93" s="3"/>
      <c r="O93" s="20"/>
      <c r="P93" s="20"/>
      <c r="Q93" s="3"/>
      <c r="R93" s="3"/>
      <c r="S93" s="3"/>
      <c r="T93" s="3"/>
      <c r="U93" s="3"/>
      <c r="V93" s="20"/>
      <c r="W93" s="20"/>
      <c r="X93" s="3"/>
      <c r="Y93" s="3"/>
      <c r="Z93" s="3"/>
      <c r="AA93" s="3"/>
      <c r="AB93" s="3"/>
      <c r="AC93" s="20"/>
      <c r="AD93" s="20"/>
      <c r="AE93" s="3"/>
      <c r="AF93" s="3"/>
      <c r="AG93" s="3"/>
      <c r="AH93" s="3"/>
      <c r="AI93" s="3"/>
      <c r="AJ93" s="20"/>
      <c r="AK93" s="20"/>
      <c r="AL93" s="3"/>
      <c r="AM93" s="3"/>
      <c r="AN93" s="3"/>
      <c r="AO93" s="3"/>
      <c r="AP93" s="3"/>
      <c r="AQ93" s="20"/>
      <c r="AR93" s="20"/>
      <c r="AS93" s="3"/>
      <c r="AT93" s="3"/>
      <c r="AU93" s="3"/>
      <c r="AV93" s="3"/>
      <c r="AW93" s="3"/>
    </row>
    <row r="94" spans="1:49" x14ac:dyDescent="0.2">
      <c r="A94" s="20"/>
      <c r="B94" s="20"/>
      <c r="C94" s="3"/>
      <c r="D94" s="3"/>
      <c r="E94" s="3"/>
      <c r="F94" s="3"/>
      <c r="G94" s="3"/>
      <c r="H94" s="20"/>
      <c r="I94" s="20"/>
      <c r="J94" s="3"/>
      <c r="K94" s="3"/>
      <c r="L94" s="3"/>
      <c r="M94" s="3"/>
      <c r="N94" s="3"/>
      <c r="O94" s="20"/>
      <c r="P94" s="20"/>
      <c r="Q94" s="3"/>
      <c r="R94" s="3"/>
      <c r="S94" s="3"/>
      <c r="T94" s="3"/>
      <c r="U94" s="3"/>
      <c r="V94" s="20"/>
      <c r="W94" s="20"/>
      <c r="X94" s="3"/>
      <c r="Y94" s="3"/>
      <c r="Z94" s="3"/>
      <c r="AA94" s="3"/>
      <c r="AB94" s="3"/>
      <c r="AC94" s="20"/>
      <c r="AD94" s="20"/>
      <c r="AE94" s="3"/>
      <c r="AF94" s="3"/>
      <c r="AG94" s="3"/>
      <c r="AH94" s="3"/>
      <c r="AI94" s="3"/>
      <c r="AJ94" s="20"/>
      <c r="AK94" s="20"/>
      <c r="AL94" s="3"/>
      <c r="AM94" s="3"/>
      <c r="AN94" s="3"/>
      <c r="AO94" s="3"/>
      <c r="AP94" s="3"/>
      <c r="AQ94" s="20"/>
      <c r="AR94" s="20"/>
      <c r="AS94" s="3"/>
      <c r="AT94" s="3"/>
      <c r="AU94" s="3"/>
      <c r="AV94" s="3"/>
      <c r="AW94" s="3"/>
    </row>
    <row r="95" spans="1:49" x14ac:dyDescent="0.2">
      <c r="A95" s="20"/>
      <c r="B95" s="20"/>
      <c r="C95" s="3"/>
      <c r="D95" s="3"/>
      <c r="E95" s="3"/>
      <c r="F95" s="3"/>
      <c r="G95" s="3"/>
      <c r="H95" s="20"/>
      <c r="I95" s="20"/>
      <c r="J95" s="3"/>
      <c r="K95" s="3"/>
      <c r="L95" s="3"/>
      <c r="M95" s="3"/>
      <c r="N95" s="3"/>
      <c r="O95" s="20"/>
      <c r="P95" s="20"/>
      <c r="Q95" s="3"/>
      <c r="R95" s="3"/>
      <c r="S95" s="3"/>
      <c r="T95" s="3"/>
      <c r="U95" s="3"/>
      <c r="V95" s="20"/>
      <c r="W95" s="20"/>
      <c r="X95" s="3"/>
      <c r="Y95" s="3"/>
      <c r="Z95" s="3"/>
      <c r="AA95" s="3"/>
      <c r="AB95" s="3"/>
      <c r="AC95" s="20"/>
      <c r="AD95" s="20"/>
      <c r="AE95" s="3"/>
      <c r="AF95" s="3"/>
      <c r="AG95" s="3"/>
      <c r="AH95" s="3"/>
      <c r="AI95" s="3"/>
      <c r="AJ95" s="20"/>
      <c r="AK95" s="20"/>
      <c r="AL95" s="3"/>
      <c r="AM95" s="3"/>
      <c r="AN95" s="3"/>
      <c r="AO95" s="3"/>
      <c r="AP95" s="3"/>
      <c r="AQ95" s="20"/>
      <c r="AR95" s="20"/>
      <c r="AS95" s="3"/>
      <c r="AT95" s="3"/>
      <c r="AU95" s="3"/>
      <c r="AV95" s="3"/>
      <c r="AW95" s="3"/>
    </row>
    <row r="96" spans="1:49" x14ac:dyDescent="0.2">
      <c r="A96" s="20"/>
      <c r="B96" s="20"/>
      <c r="C96" s="3"/>
      <c r="D96" s="3"/>
      <c r="E96" s="3"/>
      <c r="F96" s="3"/>
      <c r="G96" s="3"/>
      <c r="H96" s="20"/>
      <c r="I96" s="20"/>
      <c r="J96" s="3"/>
      <c r="K96" s="3"/>
      <c r="L96" s="3"/>
      <c r="M96" s="3"/>
      <c r="N96" s="3"/>
      <c r="O96" s="20"/>
      <c r="P96" s="20"/>
      <c r="Q96" s="3"/>
      <c r="R96" s="3"/>
      <c r="S96" s="3"/>
      <c r="T96" s="3"/>
      <c r="U96" s="3"/>
      <c r="V96" s="20"/>
      <c r="W96" s="20"/>
      <c r="X96" s="3"/>
      <c r="Y96" s="3"/>
      <c r="Z96" s="3"/>
      <c r="AA96" s="3"/>
      <c r="AB96" s="3"/>
      <c r="AC96" s="20"/>
      <c r="AD96" s="20"/>
      <c r="AE96" s="3"/>
      <c r="AF96" s="3"/>
      <c r="AG96" s="3"/>
      <c r="AH96" s="3"/>
      <c r="AI96" s="3"/>
      <c r="AJ96" s="20"/>
      <c r="AK96" s="20"/>
      <c r="AL96" s="3"/>
      <c r="AM96" s="3"/>
      <c r="AN96" s="3"/>
      <c r="AO96" s="3"/>
      <c r="AP96" s="3"/>
      <c r="AQ96" s="20"/>
      <c r="AR96" s="20"/>
      <c r="AS96" s="3"/>
      <c r="AT96" s="3"/>
      <c r="AU96" s="3"/>
      <c r="AV96" s="3"/>
      <c r="AW96" s="3"/>
    </row>
    <row r="97" spans="1:49" x14ac:dyDescent="0.2">
      <c r="A97" s="20"/>
      <c r="B97" s="20"/>
      <c r="C97" s="3"/>
      <c r="D97" s="3"/>
      <c r="E97" s="3"/>
      <c r="F97" s="3"/>
      <c r="G97" s="3"/>
      <c r="H97" s="20"/>
      <c r="I97" s="20"/>
      <c r="J97" s="3"/>
      <c r="K97" s="3"/>
      <c r="L97" s="3"/>
      <c r="M97" s="3"/>
      <c r="N97" s="3"/>
      <c r="O97" s="20"/>
      <c r="P97" s="20"/>
      <c r="Q97" s="3"/>
      <c r="R97" s="3"/>
      <c r="S97" s="3"/>
      <c r="T97" s="3"/>
      <c r="U97" s="3"/>
      <c r="V97" s="20"/>
      <c r="W97" s="20"/>
      <c r="X97" s="3"/>
      <c r="Y97" s="3"/>
      <c r="Z97" s="3"/>
      <c r="AA97" s="3"/>
      <c r="AB97" s="3"/>
      <c r="AC97" s="20"/>
      <c r="AD97" s="20"/>
      <c r="AE97" s="3"/>
      <c r="AF97" s="3"/>
      <c r="AG97" s="3"/>
      <c r="AH97" s="3"/>
      <c r="AI97" s="3"/>
      <c r="AJ97" s="20"/>
      <c r="AK97" s="20"/>
      <c r="AL97" s="3"/>
      <c r="AM97" s="3"/>
      <c r="AN97" s="3"/>
      <c r="AO97" s="3"/>
      <c r="AP97" s="3"/>
      <c r="AQ97" s="20"/>
      <c r="AR97" s="20"/>
      <c r="AS97" s="3"/>
      <c r="AT97" s="3"/>
      <c r="AU97" s="3"/>
      <c r="AV97" s="3"/>
      <c r="AW97" s="3"/>
    </row>
    <row r="98" spans="1:49" x14ac:dyDescent="0.2">
      <c r="A98" s="20"/>
      <c r="B98" s="20"/>
      <c r="C98" s="3"/>
      <c r="D98" s="3"/>
      <c r="E98" s="3"/>
      <c r="F98" s="3"/>
      <c r="G98" s="3"/>
      <c r="H98" s="20"/>
      <c r="I98" s="20"/>
      <c r="J98" s="3"/>
      <c r="K98" s="3"/>
      <c r="L98" s="3"/>
      <c r="M98" s="3"/>
      <c r="N98" s="3"/>
      <c r="O98" s="20"/>
      <c r="P98" s="20"/>
      <c r="Q98" s="3"/>
      <c r="R98" s="3"/>
      <c r="S98" s="3"/>
      <c r="T98" s="3"/>
      <c r="U98" s="3"/>
      <c r="V98" s="20"/>
      <c r="W98" s="20"/>
      <c r="X98" s="3"/>
      <c r="Y98" s="3"/>
      <c r="Z98" s="3"/>
      <c r="AA98" s="3"/>
      <c r="AB98" s="3"/>
      <c r="AC98" s="20"/>
      <c r="AD98" s="20"/>
      <c r="AE98" s="3"/>
      <c r="AF98" s="3"/>
      <c r="AG98" s="3"/>
      <c r="AH98" s="3"/>
      <c r="AI98" s="3"/>
      <c r="AJ98" s="20"/>
      <c r="AK98" s="20"/>
      <c r="AL98" s="3"/>
      <c r="AM98" s="3"/>
      <c r="AN98" s="3"/>
      <c r="AO98" s="3"/>
      <c r="AP98" s="3"/>
      <c r="AQ98" s="20"/>
      <c r="AR98" s="20"/>
      <c r="AS98" s="3"/>
      <c r="AT98" s="3"/>
      <c r="AU98" s="3"/>
      <c r="AV98" s="3"/>
      <c r="AW98" s="3"/>
    </row>
    <row r="99" spans="1:49" x14ac:dyDescent="0.2">
      <c r="A99" s="20"/>
      <c r="B99" s="20"/>
      <c r="C99" s="3"/>
      <c r="D99" s="3"/>
      <c r="E99" s="3"/>
      <c r="F99" s="3"/>
      <c r="G99" s="3"/>
      <c r="H99" s="20"/>
      <c r="I99" s="20"/>
      <c r="J99" s="3"/>
      <c r="K99" s="3"/>
      <c r="L99" s="3"/>
      <c r="M99" s="3"/>
      <c r="N99" s="3"/>
      <c r="O99" s="20"/>
      <c r="P99" s="20"/>
      <c r="Q99" s="3"/>
      <c r="R99" s="3"/>
      <c r="S99" s="3"/>
      <c r="T99" s="3"/>
      <c r="U99" s="3"/>
      <c r="V99" s="20"/>
      <c r="W99" s="20"/>
      <c r="X99" s="3"/>
      <c r="Y99" s="3"/>
      <c r="Z99" s="3"/>
      <c r="AA99" s="3"/>
      <c r="AB99" s="3"/>
      <c r="AC99" s="20"/>
      <c r="AD99" s="20"/>
      <c r="AE99" s="3"/>
      <c r="AF99" s="3"/>
      <c r="AG99" s="3"/>
      <c r="AH99" s="3"/>
      <c r="AI99" s="3"/>
      <c r="AJ99" s="20"/>
      <c r="AK99" s="20"/>
      <c r="AL99" s="3"/>
      <c r="AM99" s="3"/>
      <c r="AN99" s="3"/>
      <c r="AO99" s="3"/>
      <c r="AP99" s="3"/>
      <c r="AQ99" s="20"/>
      <c r="AR99" s="20"/>
      <c r="AS99" s="3"/>
      <c r="AT99" s="3"/>
      <c r="AU99" s="3"/>
      <c r="AV99" s="3"/>
      <c r="AW99" s="3"/>
    </row>
    <row r="100" spans="1:49" x14ac:dyDescent="0.2">
      <c r="A100" s="20"/>
      <c r="B100" s="20"/>
      <c r="C100" s="3"/>
      <c r="D100" s="3"/>
      <c r="E100" s="3"/>
      <c r="F100" s="3"/>
      <c r="G100" s="3"/>
      <c r="H100" s="20"/>
      <c r="I100" s="20"/>
      <c r="J100" s="3"/>
      <c r="K100" s="3"/>
      <c r="L100" s="3"/>
      <c r="M100" s="3"/>
      <c r="N100" s="3"/>
      <c r="O100" s="20"/>
      <c r="P100" s="20"/>
      <c r="Q100" s="3"/>
      <c r="R100" s="3"/>
      <c r="S100" s="3"/>
      <c r="T100" s="3"/>
      <c r="U100" s="3"/>
      <c r="V100" s="20"/>
      <c r="W100" s="20"/>
      <c r="X100" s="3"/>
      <c r="Y100" s="3"/>
      <c r="Z100" s="3"/>
      <c r="AA100" s="3"/>
      <c r="AB100" s="3"/>
      <c r="AC100" s="20"/>
      <c r="AD100" s="20"/>
      <c r="AE100" s="3"/>
      <c r="AF100" s="3"/>
      <c r="AG100" s="3"/>
      <c r="AH100" s="3"/>
      <c r="AI100" s="3"/>
      <c r="AJ100" s="20"/>
      <c r="AK100" s="20"/>
      <c r="AL100" s="3"/>
      <c r="AM100" s="3"/>
      <c r="AN100" s="3"/>
      <c r="AO100" s="3"/>
      <c r="AP100" s="3"/>
      <c r="AQ100" s="20"/>
      <c r="AR100" s="20"/>
      <c r="AS100" s="3"/>
      <c r="AT100" s="3"/>
      <c r="AU100" s="3"/>
      <c r="AV100" s="3"/>
      <c r="AW100" s="3"/>
    </row>
    <row r="101" spans="1:49" x14ac:dyDescent="0.2">
      <c r="A101" s="20"/>
      <c r="B101" s="20"/>
      <c r="C101" s="3"/>
      <c r="D101" s="3"/>
      <c r="E101" s="3"/>
      <c r="F101" s="3"/>
      <c r="G101" s="3"/>
      <c r="H101" s="20"/>
      <c r="I101" s="20"/>
      <c r="J101" s="3"/>
      <c r="K101" s="3"/>
      <c r="L101" s="3"/>
      <c r="M101" s="3"/>
      <c r="N101" s="3"/>
      <c r="O101" s="20"/>
      <c r="P101" s="20"/>
      <c r="Q101" s="3"/>
      <c r="R101" s="3"/>
      <c r="S101" s="3"/>
      <c r="T101" s="3"/>
      <c r="U101" s="3"/>
      <c r="V101" s="20"/>
      <c r="W101" s="20"/>
      <c r="X101" s="3"/>
      <c r="Y101" s="3"/>
      <c r="Z101" s="3"/>
      <c r="AA101" s="3"/>
      <c r="AB101" s="3"/>
      <c r="AC101" s="20"/>
      <c r="AD101" s="20"/>
      <c r="AE101" s="3"/>
      <c r="AF101" s="3"/>
      <c r="AG101" s="3"/>
      <c r="AH101" s="3"/>
      <c r="AI101" s="3"/>
      <c r="AJ101" s="20"/>
      <c r="AK101" s="20"/>
      <c r="AL101" s="3"/>
      <c r="AM101" s="3"/>
      <c r="AN101" s="3"/>
      <c r="AO101" s="3"/>
      <c r="AP101" s="3"/>
      <c r="AQ101" s="20"/>
      <c r="AR101" s="20"/>
      <c r="AS101" s="3"/>
      <c r="AT101" s="3"/>
      <c r="AU101" s="3"/>
      <c r="AV101" s="3"/>
      <c r="AW101" s="3"/>
    </row>
    <row r="102" spans="1:49" x14ac:dyDescent="0.2">
      <c r="A102" s="20"/>
      <c r="B102" s="20"/>
      <c r="C102" s="3"/>
      <c r="D102" s="3"/>
      <c r="E102" s="3"/>
      <c r="F102" s="3"/>
      <c r="G102" s="3"/>
      <c r="H102" s="20"/>
      <c r="I102" s="20"/>
      <c r="J102" s="3"/>
      <c r="K102" s="3"/>
      <c r="L102" s="3"/>
      <c r="M102" s="3"/>
      <c r="N102" s="3"/>
      <c r="O102" s="20"/>
      <c r="P102" s="20"/>
      <c r="Q102" s="3"/>
      <c r="R102" s="3"/>
      <c r="S102" s="3"/>
      <c r="T102" s="3"/>
      <c r="U102" s="3"/>
      <c r="V102" s="20"/>
      <c r="W102" s="20"/>
      <c r="X102" s="3"/>
      <c r="Y102" s="3"/>
      <c r="Z102" s="3"/>
      <c r="AA102" s="3"/>
      <c r="AB102" s="3"/>
      <c r="AC102" s="20"/>
      <c r="AD102" s="20"/>
      <c r="AE102" s="3"/>
      <c r="AF102" s="3"/>
      <c r="AG102" s="3"/>
      <c r="AH102" s="3"/>
      <c r="AI102" s="3"/>
      <c r="AJ102" s="20"/>
      <c r="AK102" s="20"/>
      <c r="AL102" s="3"/>
      <c r="AM102" s="3"/>
      <c r="AN102" s="3"/>
      <c r="AO102" s="3"/>
      <c r="AP102" s="3"/>
      <c r="AQ102" s="20"/>
      <c r="AR102" s="20"/>
      <c r="AS102" s="3"/>
      <c r="AT102" s="3"/>
      <c r="AU102" s="3"/>
      <c r="AV102" s="3"/>
      <c r="AW102" s="3"/>
    </row>
    <row r="103" spans="1:49" ht="90.6" customHeight="1" thickBot="1" x14ac:dyDescent="0.25">
      <c r="A103" s="82" t="s">
        <v>7</v>
      </c>
      <c r="B103" s="82"/>
      <c r="C103" s="90" t="str">
        <f>C82</f>
        <v>Уровень занятости женщин, имеющих детей дошкольного возраста, процент</v>
      </c>
      <c r="D103" s="90"/>
      <c r="E103" s="90"/>
      <c r="F103" s="90"/>
      <c r="G103" s="90"/>
      <c r="H103" s="82" t="s">
        <v>7</v>
      </c>
      <c r="I103" s="82"/>
      <c r="J103" s="90" t="str">
        <f>J82</f>
        <v>Численность женщин, находящихся в отпуске по уходу за ребенком в возрасте до трех лет, прошедших профессиональное обучение и дополнительное профессиональное образование, человек</v>
      </c>
      <c r="K103" s="90"/>
      <c r="L103" s="90"/>
      <c r="M103" s="90"/>
      <c r="N103" s="90"/>
      <c r="O103" s="82" t="s">
        <v>7</v>
      </c>
      <c r="P103" s="82"/>
      <c r="Q103" s="90" t="str">
        <f>Q82</f>
        <v>Численность воспитанников в возрасте до трех лет, посещающих государственные и муниципальные образовательные организации, осуществляющие образовательную деятельность по образовательным программам дошкольного образования и присмотр и уход, человек</v>
      </c>
      <c r="R103" s="90"/>
      <c r="S103" s="90"/>
      <c r="T103" s="90"/>
      <c r="U103" s="90"/>
      <c r="V103" s="82" t="s">
        <v>7</v>
      </c>
      <c r="W103" s="82"/>
      <c r="X103" s="90" t="str">
        <f>X82</f>
        <v>Численность воспитанников в возрасте до трех лет, посещающих частные организации, осуществляющие образовательную деятельность по образовательным программам дошкольного образования и присмотр и уход, человек</v>
      </c>
      <c r="Y103" s="90"/>
      <c r="Z103" s="90"/>
      <c r="AA103" s="90"/>
      <c r="AB103" s="90"/>
      <c r="AC103" s="111" t="s">
        <v>7</v>
      </c>
      <c r="AD103" s="111"/>
      <c r="AE103" s="119" t="str">
        <f>AE82</f>
        <v>Доступность дошкольного образования для детей в возрасте от полутора до трех лет, проценты</v>
      </c>
      <c r="AF103" s="119"/>
      <c r="AG103" s="119"/>
      <c r="AH103" s="119"/>
      <c r="AI103" s="119"/>
      <c r="AJ103" s="82" t="s">
        <v>7</v>
      </c>
      <c r="AK103" s="82"/>
      <c r="AL103" s="90" t="str">
        <f>AL82</f>
        <v>Удельный вес численности детей в возрасте до трех лет, получающих дошкольное образование в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получающих дошкольное образование в организациях, осуществляющих образовательную деятельность по образовательным программам дошкольного образования, и присмотр и уход, проценты</v>
      </c>
      <c r="AM103" s="90"/>
      <c r="AN103" s="90"/>
      <c r="AO103" s="90"/>
      <c r="AP103" s="90"/>
      <c r="AQ103" s="82" t="s">
        <v>7</v>
      </c>
      <c r="AR103" s="82"/>
      <c r="AS103" s="90" t="str">
        <f>AS82</f>
        <v>Охват детей в возрасте до трех лет, получающих дошкольное образование в государственных, муниципальных и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проценты</v>
      </c>
      <c r="AT103" s="90"/>
      <c r="AU103" s="90"/>
      <c r="AV103" s="90"/>
      <c r="AW103" s="90"/>
    </row>
    <row r="104" spans="1:49" ht="27" customHeight="1" thickBot="1" x14ac:dyDescent="0.25">
      <c r="A104" s="82" t="str">
        <f>"Значение регионального проекта на конец "&amp;A85&amp;" года (справочно)"</f>
        <v>Значение регионального проекта на конец 2022 года (справочно)</v>
      </c>
      <c r="B104" s="82"/>
      <c r="C104" s="82"/>
      <c r="D104" s="4">
        <f>E11</f>
        <v>67.400000000000006</v>
      </c>
      <c r="H104" s="82" t="str">
        <f>"Значение регионального проекта на конец "&amp;H85&amp;" года (справочно)"</f>
        <v>Значение регионального проекта на конец 2022 года (справочно)</v>
      </c>
      <c r="I104" s="82"/>
      <c r="J104" s="82"/>
      <c r="K104" s="4">
        <f>L11</f>
        <v>1076</v>
      </c>
      <c r="O104" s="82" t="str">
        <f>"Значение регионального проекта на конец "&amp;O85&amp;" года (справочно)"</f>
        <v>Значение регионального проекта на конец 2022 года (справочно)</v>
      </c>
      <c r="P104" s="82"/>
      <c r="Q104" s="82"/>
      <c r="R104" s="4">
        <f>S11</f>
        <v>21863</v>
      </c>
      <c r="V104" s="82" t="str">
        <f>"Значение регионального проекта на конец "&amp;V85&amp;" года (справочно)"</f>
        <v>Значение регионального проекта на конец 2022 года (справочно)</v>
      </c>
      <c r="W104" s="82"/>
      <c r="X104" s="82"/>
      <c r="Y104" s="4">
        <f>Z11</f>
        <v>310</v>
      </c>
      <c r="AC104" s="82" t="str">
        <f>"Значение регионального проекта на конец "&amp;AC85&amp;" года (справочно)"</f>
        <v>Значение регионального проекта на конец 2022 года (справочно)</v>
      </c>
      <c r="AD104" s="82"/>
      <c r="AE104" s="110"/>
      <c r="AF104" s="4">
        <f>AG11</f>
        <v>100</v>
      </c>
      <c r="AJ104" s="82" t="str">
        <f>"Значение регионального проекта на конец "&amp;AJ85&amp;" года (справочно)"</f>
        <v>Значение регионального проекта на конец 2022 года (справочно)</v>
      </c>
      <c r="AK104" s="82"/>
      <c r="AL104" s="82"/>
      <c r="AM104" s="4">
        <f>AN11</f>
        <v>1.4</v>
      </c>
      <c r="AQ104" s="82" t="str">
        <f>"Значение регионального проекта на конец "&amp;AQ85&amp;" года (справочно)"</f>
        <v>Значение регионального проекта на конец 2022 года (справочно)</v>
      </c>
      <c r="AR104" s="82"/>
      <c r="AS104" s="82"/>
      <c r="AT104" s="4">
        <f>AU11</f>
        <v>24.23</v>
      </c>
    </row>
    <row r="105" spans="1:49" ht="27" customHeight="1" thickBot="1" x14ac:dyDescent="0.25">
      <c r="A105" s="82" t="str">
        <f>"Значение по муниципалитету на конец "&amp;A85&amp;" года"</f>
        <v>Значение по муниципалитету на конец 2022 года</v>
      </c>
      <c r="B105" s="82"/>
      <c r="C105" s="82"/>
      <c r="D105" s="4">
        <f>E14</f>
        <v>0</v>
      </c>
      <c r="H105" s="82" t="str">
        <f>"Значение по муниципалитету на конец "&amp;H85&amp;" года"</f>
        <v>Значение по муниципалитету на конец 2022 года</v>
      </c>
      <c r="I105" s="82"/>
      <c r="J105" s="82"/>
      <c r="K105" s="4">
        <f>L14</f>
        <v>0</v>
      </c>
      <c r="O105" s="82" t="str">
        <f>"Значение по муниципалитету на конец "&amp;O85&amp;" года"</f>
        <v>Значение по муниципалитету на конец 2022 года</v>
      </c>
      <c r="P105" s="82"/>
      <c r="Q105" s="82"/>
      <c r="R105" s="4">
        <f>S14</f>
        <v>75</v>
      </c>
      <c r="V105" s="82" t="str">
        <f>"Значение по муниципалитету на конец "&amp;V85&amp;" года"</f>
        <v>Значение по муниципалитету на конец 2022 года</v>
      </c>
      <c r="W105" s="82"/>
      <c r="X105" s="82"/>
      <c r="Y105" s="4">
        <f>Z14</f>
        <v>0</v>
      </c>
      <c r="AC105" s="82" t="str">
        <f>"Значение по муниципалитету на конец "&amp;AC85&amp;" года"</f>
        <v>Значение по муниципалитету на конец 2022 года</v>
      </c>
      <c r="AD105" s="82"/>
      <c r="AE105" s="110"/>
      <c r="AF105" s="4">
        <f>AG14</f>
        <v>100</v>
      </c>
      <c r="AJ105" s="82" t="str">
        <f>"Значение по муниципалитету на конец "&amp;AJ85&amp;" года"</f>
        <v>Значение по муниципалитету на конец 2022 года</v>
      </c>
      <c r="AK105" s="82"/>
      <c r="AL105" s="82"/>
      <c r="AM105" s="4">
        <f>AN14</f>
        <v>0</v>
      </c>
      <c r="AQ105" s="82" t="str">
        <f>"Значение по муниципалитету на конец "&amp;AQ85&amp;" года"</f>
        <v>Значение по муниципалитету на конец 2022 года</v>
      </c>
      <c r="AR105" s="82"/>
      <c r="AS105" s="82"/>
      <c r="AT105" s="4">
        <f>AU14</f>
        <v>37.5</v>
      </c>
    </row>
    <row r="106" spans="1:49" ht="29.45" customHeight="1" x14ac:dyDescent="0.2">
      <c r="A106" s="7">
        <v>2023</v>
      </c>
      <c r="B106" s="89" t="str">
        <f>"ДОРОЖНАЯ КАРТА НА "&amp;A106&amp;" ГОД"</f>
        <v>ДОРОЖНАЯ КАРТА НА 2023 ГОД</v>
      </c>
      <c r="C106" s="89"/>
      <c r="D106" s="89"/>
      <c r="E106" s="89"/>
      <c r="F106" s="89"/>
      <c r="G106" s="89"/>
      <c r="H106" s="7">
        <v>2023</v>
      </c>
      <c r="I106" s="89" t="str">
        <f>"ДОРОЖНАЯ КАРТА НА "&amp;H106&amp;" ГОД"</f>
        <v>ДОРОЖНАЯ КАРТА НА 2023 ГОД</v>
      </c>
      <c r="J106" s="89"/>
      <c r="K106" s="89"/>
      <c r="L106" s="89"/>
      <c r="M106" s="89"/>
      <c r="N106" s="89"/>
      <c r="O106" s="7">
        <v>2023</v>
      </c>
      <c r="P106" s="89" t="str">
        <f>"ДОРОЖНАЯ КАРТА НА "&amp;O106&amp;" ГОД"</f>
        <v>ДОРОЖНАЯ КАРТА НА 2023 ГОД</v>
      </c>
      <c r="Q106" s="89"/>
      <c r="R106" s="89"/>
      <c r="S106" s="89"/>
      <c r="T106" s="89"/>
      <c r="U106" s="89"/>
      <c r="V106" s="18">
        <v>2023</v>
      </c>
      <c r="W106" s="89" t="str">
        <f>"ДОРОЖНАЯ КАРТА НА "&amp;V106&amp;" ГОД"</f>
        <v>ДОРОЖНАЯ КАРТА НА 2023 ГОД</v>
      </c>
      <c r="X106" s="89"/>
      <c r="Y106" s="89"/>
      <c r="Z106" s="89"/>
      <c r="AA106" s="89"/>
      <c r="AB106" s="89"/>
      <c r="AC106" s="7">
        <v>2023</v>
      </c>
      <c r="AD106" s="89" t="str">
        <f>"ДОРОЖНАЯ КАРТА НА "&amp;AC106&amp;" ГОД"</f>
        <v>ДОРОЖНАЯ КАРТА НА 2023 ГОД</v>
      </c>
      <c r="AE106" s="89"/>
      <c r="AF106" s="89"/>
      <c r="AG106" s="89"/>
      <c r="AH106" s="89"/>
      <c r="AI106" s="89"/>
      <c r="AJ106" s="7">
        <v>2023</v>
      </c>
      <c r="AK106" s="89" t="str">
        <f>"ДОРОЖНАЯ КАРТА НА "&amp;AJ106&amp;" ГОД"</f>
        <v>ДОРОЖНАЯ КАРТА НА 2023 ГОД</v>
      </c>
      <c r="AL106" s="89"/>
      <c r="AM106" s="89"/>
      <c r="AN106" s="89"/>
      <c r="AO106" s="89"/>
      <c r="AP106" s="89"/>
      <c r="AQ106" s="7">
        <v>2023</v>
      </c>
      <c r="AR106" s="89" t="str">
        <f>"ДОРОЖНАЯ КАРТА НА "&amp;AQ106&amp;" ГОД"</f>
        <v>ДОРОЖНАЯ КАРТА НА 2023 ГОД</v>
      </c>
      <c r="AS106" s="89"/>
      <c r="AT106" s="89"/>
      <c r="AU106" s="89"/>
      <c r="AV106" s="89"/>
      <c r="AW106" s="89"/>
    </row>
    <row r="107" spans="1:49" ht="24.6" customHeight="1" x14ac:dyDescent="0.2">
      <c r="A107" s="90" t="str">
        <f>"Мероприятия, влияющие на изменение показателя в "&amp;A106&amp;" году"</f>
        <v>Мероприятия, влияющие на изменение показателя в 2023 году</v>
      </c>
      <c r="B107" s="90"/>
      <c r="C107" s="90"/>
      <c r="D107" s="90"/>
      <c r="E107" s="90"/>
      <c r="F107" s="90"/>
      <c r="G107" s="90"/>
      <c r="H107" s="90" t="str">
        <f>"Мероприятия, влияющие на изменение показателя в "&amp;H106&amp;" году"</f>
        <v>Мероприятия, влияющие на изменение показателя в 2023 году</v>
      </c>
      <c r="I107" s="90"/>
      <c r="J107" s="90"/>
      <c r="K107" s="90"/>
      <c r="L107" s="90"/>
      <c r="M107" s="90"/>
      <c r="N107" s="90"/>
      <c r="O107" s="90" t="str">
        <f>"Мероприятия, влияющие на изменение показателя в "&amp;O106&amp;" году"</f>
        <v>Мероприятия, влияющие на изменение показателя в 2023 году</v>
      </c>
      <c r="P107" s="90"/>
      <c r="Q107" s="90"/>
      <c r="R107" s="90"/>
      <c r="S107" s="90"/>
      <c r="T107" s="90"/>
      <c r="U107" s="90"/>
      <c r="V107" s="90" t="str">
        <f>"Мероприятия, влияющие на изменение показателя в "&amp;V106&amp;" году"</f>
        <v>Мероприятия, влияющие на изменение показателя в 2023 году</v>
      </c>
      <c r="W107" s="90"/>
      <c r="X107" s="90"/>
      <c r="Y107" s="90"/>
      <c r="Z107" s="90"/>
      <c r="AA107" s="90"/>
      <c r="AB107" s="90"/>
      <c r="AC107" s="105" t="str">
        <f>"Мероприятия, влияющие на изменение показателя в "&amp;AC106&amp;" году"</f>
        <v>Мероприятия, влияющие на изменение показателя в 2023 году</v>
      </c>
      <c r="AD107" s="105"/>
      <c r="AE107" s="105"/>
      <c r="AF107" s="105"/>
      <c r="AG107" s="105"/>
      <c r="AH107" s="105"/>
      <c r="AI107" s="105"/>
      <c r="AJ107" s="90" t="str">
        <f>"Мероприятия, влияющие на изменение показателя в "&amp;AJ106&amp;" году"</f>
        <v>Мероприятия, влияющие на изменение показателя в 2023 году</v>
      </c>
      <c r="AK107" s="90"/>
      <c r="AL107" s="90"/>
      <c r="AM107" s="90"/>
      <c r="AN107" s="90"/>
      <c r="AO107" s="90"/>
      <c r="AP107" s="90"/>
      <c r="AQ107" s="90" t="str">
        <f>"Мероприятия, влияющие на изменение показателя в "&amp;AQ106&amp;" году"</f>
        <v>Мероприятия, влияющие на изменение показателя в 2023 году</v>
      </c>
      <c r="AR107" s="90"/>
      <c r="AS107" s="90"/>
      <c r="AT107" s="90"/>
      <c r="AU107" s="90"/>
      <c r="AV107" s="90"/>
      <c r="AW107" s="90"/>
    </row>
    <row r="108" spans="1:49" ht="28.5" x14ac:dyDescent="0.2">
      <c r="A108" s="3" t="s">
        <v>0</v>
      </c>
      <c r="B108" s="3" t="s">
        <v>1</v>
      </c>
      <c r="C108" s="3" t="s">
        <v>2</v>
      </c>
      <c r="D108" s="3" t="s">
        <v>6</v>
      </c>
      <c r="E108" s="3" t="s">
        <v>3</v>
      </c>
      <c r="F108" s="3" t="s">
        <v>4</v>
      </c>
      <c r="G108" s="3" t="s">
        <v>5</v>
      </c>
      <c r="H108" s="3" t="s">
        <v>0</v>
      </c>
      <c r="I108" s="3" t="s">
        <v>1</v>
      </c>
      <c r="J108" s="3" t="s">
        <v>2</v>
      </c>
      <c r="K108" s="3" t="s">
        <v>6</v>
      </c>
      <c r="L108" s="3" t="s">
        <v>3</v>
      </c>
      <c r="M108" s="3" t="s">
        <v>4</v>
      </c>
      <c r="N108" s="3" t="s">
        <v>5</v>
      </c>
      <c r="O108" s="3" t="s">
        <v>0</v>
      </c>
      <c r="P108" s="3" t="s">
        <v>1</v>
      </c>
      <c r="Q108" s="3" t="s">
        <v>2</v>
      </c>
      <c r="R108" s="3" t="s">
        <v>6</v>
      </c>
      <c r="S108" s="3" t="s">
        <v>3</v>
      </c>
      <c r="T108" s="3" t="s">
        <v>4</v>
      </c>
      <c r="U108" s="3" t="s">
        <v>5</v>
      </c>
      <c r="V108" s="3" t="s">
        <v>0</v>
      </c>
      <c r="W108" s="3" t="s">
        <v>1</v>
      </c>
      <c r="X108" s="3" t="s">
        <v>2</v>
      </c>
      <c r="Y108" s="3" t="s">
        <v>6</v>
      </c>
      <c r="Z108" s="3" t="s">
        <v>3</v>
      </c>
      <c r="AA108" s="3" t="s">
        <v>4</v>
      </c>
      <c r="AB108" s="3" t="s">
        <v>5</v>
      </c>
      <c r="AC108" s="3" t="s">
        <v>0</v>
      </c>
      <c r="AD108" s="3" t="s">
        <v>1</v>
      </c>
      <c r="AE108" s="3" t="s">
        <v>2</v>
      </c>
      <c r="AF108" s="3" t="s">
        <v>6</v>
      </c>
      <c r="AG108" s="3" t="s">
        <v>3</v>
      </c>
      <c r="AH108" s="3" t="s">
        <v>4</v>
      </c>
      <c r="AI108" s="3" t="s">
        <v>5</v>
      </c>
      <c r="AJ108" s="3" t="s">
        <v>0</v>
      </c>
      <c r="AK108" s="3" t="s">
        <v>1</v>
      </c>
      <c r="AL108" s="3" t="s">
        <v>2</v>
      </c>
      <c r="AM108" s="3" t="s">
        <v>6</v>
      </c>
      <c r="AN108" s="3" t="s">
        <v>3</v>
      </c>
      <c r="AO108" s="3" t="s">
        <v>4</v>
      </c>
      <c r="AP108" s="3" t="s">
        <v>5</v>
      </c>
      <c r="AQ108" s="3" t="s">
        <v>0</v>
      </c>
      <c r="AR108" s="3" t="s">
        <v>1</v>
      </c>
      <c r="AS108" s="3" t="s">
        <v>2</v>
      </c>
      <c r="AT108" s="3" t="s">
        <v>6</v>
      </c>
      <c r="AU108" s="3" t="s">
        <v>3</v>
      </c>
      <c r="AV108" s="3" t="s">
        <v>4</v>
      </c>
      <c r="AW108" s="3" t="s">
        <v>5</v>
      </c>
    </row>
    <row r="109" spans="1:49" ht="28.5" x14ac:dyDescent="0.2">
      <c r="A109" s="20"/>
      <c r="B109" s="20"/>
      <c r="C109" s="3"/>
      <c r="D109" s="3"/>
      <c r="E109" s="3"/>
      <c r="F109" s="3"/>
      <c r="G109" s="3"/>
      <c r="H109" s="20"/>
      <c r="I109" s="20"/>
      <c r="J109" s="3"/>
      <c r="K109" s="3"/>
      <c r="L109" s="3"/>
      <c r="M109" s="3"/>
      <c r="N109" s="3"/>
      <c r="O109" s="20">
        <v>44927</v>
      </c>
      <c r="P109" s="20">
        <v>45291</v>
      </c>
      <c r="Q109" s="3" t="s">
        <v>207</v>
      </c>
      <c r="R109" s="3" t="s">
        <v>193</v>
      </c>
      <c r="S109" s="3" t="s">
        <v>208</v>
      </c>
      <c r="T109" s="3" t="s">
        <v>209</v>
      </c>
      <c r="U109" s="3" t="s">
        <v>210</v>
      </c>
      <c r="V109" s="20"/>
      <c r="W109" s="20"/>
      <c r="X109" s="3"/>
      <c r="Y109" s="3"/>
      <c r="Z109" s="3"/>
      <c r="AA109" s="3"/>
      <c r="AB109" s="3"/>
      <c r="AC109" s="20">
        <v>44927</v>
      </c>
      <c r="AD109" s="20">
        <v>45291</v>
      </c>
      <c r="AE109" s="3" t="s">
        <v>207</v>
      </c>
      <c r="AF109" s="3" t="s">
        <v>193</v>
      </c>
      <c r="AG109" s="3" t="s">
        <v>208</v>
      </c>
      <c r="AH109" s="3" t="s">
        <v>209</v>
      </c>
      <c r="AI109" s="3" t="s">
        <v>210</v>
      </c>
      <c r="AJ109" s="20"/>
      <c r="AK109" s="20"/>
      <c r="AL109" s="3"/>
      <c r="AM109" s="3"/>
      <c r="AN109" s="3"/>
      <c r="AO109" s="3"/>
      <c r="AP109" s="3"/>
      <c r="AQ109" s="20">
        <v>44927</v>
      </c>
      <c r="AR109" s="20">
        <v>45291</v>
      </c>
      <c r="AS109" s="3" t="s">
        <v>207</v>
      </c>
      <c r="AT109" s="3" t="s">
        <v>193</v>
      </c>
      <c r="AU109" s="3" t="s">
        <v>208</v>
      </c>
      <c r="AV109" s="3" t="s">
        <v>209</v>
      </c>
      <c r="AW109" s="3" t="s">
        <v>210</v>
      </c>
    </row>
    <row r="110" spans="1:49" ht="128.25" x14ac:dyDescent="0.2">
      <c r="A110" s="20"/>
      <c r="B110" s="20"/>
      <c r="C110" s="3"/>
      <c r="D110" s="3"/>
      <c r="E110" s="3"/>
      <c r="F110" s="3"/>
      <c r="G110" s="3"/>
      <c r="H110" s="20"/>
      <c r="I110" s="20"/>
      <c r="J110" s="3"/>
      <c r="K110" s="3"/>
      <c r="L110" s="3"/>
      <c r="M110" s="3"/>
      <c r="N110" s="3"/>
      <c r="O110" s="20">
        <v>44927</v>
      </c>
      <c r="P110" s="20">
        <v>45291</v>
      </c>
      <c r="Q110" s="3" t="s">
        <v>211</v>
      </c>
      <c r="R110" s="3" t="s">
        <v>226</v>
      </c>
      <c r="S110" s="3" t="s">
        <v>214</v>
      </c>
      <c r="T110" s="3" t="s">
        <v>218</v>
      </c>
      <c r="U110" s="3" t="s">
        <v>219</v>
      </c>
      <c r="V110" s="20"/>
      <c r="W110" s="20"/>
      <c r="X110" s="3"/>
      <c r="Y110" s="3"/>
      <c r="Z110" s="3"/>
      <c r="AA110" s="3"/>
      <c r="AB110" s="3"/>
      <c r="AC110" s="20">
        <v>44927</v>
      </c>
      <c r="AD110" s="20">
        <v>45291</v>
      </c>
      <c r="AE110" s="3" t="s">
        <v>211</v>
      </c>
      <c r="AF110" s="3" t="s">
        <v>226</v>
      </c>
      <c r="AG110" s="3" t="s">
        <v>214</v>
      </c>
      <c r="AH110" s="3" t="s">
        <v>218</v>
      </c>
      <c r="AI110" s="3" t="s">
        <v>219</v>
      </c>
      <c r="AJ110" s="20"/>
      <c r="AK110" s="20"/>
      <c r="AL110" s="3"/>
      <c r="AM110" s="3"/>
      <c r="AN110" s="3"/>
      <c r="AO110" s="3"/>
      <c r="AP110" s="3"/>
      <c r="AQ110" s="20">
        <v>44927</v>
      </c>
      <c r="AR110" s="20">
        <v>45291</v>
      </c>
      <c r="AS110" s="3" t="s">
        <v>211</v>
      </c>
      <c r="AT110" s="3" t="s">
        <v>226</v>
      </c>
      <c r="AU110" s="3" t="s">
        <v>214</v>
      </c>
      <c r="AV110" s="3" t="s">
        <v>218</v>
      </c>
      <c r="AW110" s="3" t="s">
        <v>219</v>
      </c>
    </row>
    <row r="111" spans="1:49" x14ac:dyDescent="0.2">
      <c r="A111" s="20"/>
      <c r="B111" s="20"/>
      <c r="C111" s="3"/>
      <c r="D111" s="3"/>
      <c r="E111" s="3"/>
      <c r="F111" s="3"/>
      <c r="G111" s="3"/>
      <c r="H111" s="20"/>
      <c r="I111" s="20"/>
      <c r="J111" s="3"/>
      <c r="K111" s="3"/>
      <c r="L111" s="3"/>
      <c r="M111" s="3"/>
      <c r="N111" s="3"/>
      <c r="O111" s="20"/>
      <c r="P111" s="20"/>
      <c r="V111" s="20"/>
      <c r="W111" s="20"/>
      <c r="X111" s="3"/>
      <c r="Y111" s="3"/>
      <c r="Z111" s="3"/>
      <c r="AA111" s="3"/>
      <c r="AB111" s="3"/>
      <c r="AC111" s="20"/>
      <c r="AD111" s="20"/>
      <c r="AE111" s="3"/>
      <c r="AF111" s="3"/>
      <c r="AG111" s="3"/>
      <c r="AH111" s="3"/>
      <c r="AI111" s="3"/>
      <c r="AJ111" s="20"/>
      <c r="AK111" s="20"/>
      <c r="AL111" s="3"/>
      <c r="AM111" s="3"/>
      <c r="AN111" s="3"/>
      <c r="AO111" s="3"/>
      <c r="AP111" s="3"/>
      <c r="AQ111" s="20"/>
      <c r="AR111" s="20"/>
      <c r="AS111" s="3"/>
      <c r="AT111" s="3"/>
      <c r="AU111" s="3"/>
      <c r="AV111" s="3"/>
      <c r="AW111" s="3"/>
    </row>
    <row r="112" spans="1:49" x14ac:dyDescent="0.2">
      <c r="A112" s="20"/>
      <c r="B112" s="20"/>
      <c r="C112" s="3"/>
      <c r="D112" s="3"/>
      <c r="E112" s="3"/>
      <c r="F112" s="3"/>
      <c r="G112" s="3"/>
      <c r="H112" s="20"/>
      <c r="I112" s="20"/>
      <c r="J112" s="3"/>
      <c r="K112" s="3"/>
      <c r="L112" s="3"/>
      <c r="M112" s="3"/>
      <c r="N112" s="3"/>
      <c r="O112" s="20"/>
      <c r="P112" s="20"/>
      <c r="Q112" s="3" t="s">
        <v>216</v>
      </c>
      <c r="R112" s="3" t="s">
        <v>216</v>
      </c>
      <c r="S112" s="3" t="s">
        <v>216</v>
      </c>
      <c r="T112" s="3" t="s">
        <v>216</v>
      </c>
      <c r="U112" s="3" t="s">
        <v>216</v>
      </c>
      <c r="V112" s="20"/>
      <c r="W112" s="20"/>
      <c r="X112" s="3"/>
      <c r="Y112" s="3"/>
      <c r="Z112" s="3"/>
      <c r="AA112" s="3"/>
      <c r="AB112" s="3"/>
      <c r="AC112" s="20"/>
      <c r="AD112" s="20"/>
      <c r="AE112" s="3"/>
      <c r="AF112" s="3"/>
      <c r="AG112" s="3"/>
      <c r="AH112" s="3"/>
      <c r="AI112" s="3"/>
      <c r="AJ112" s="20"/>
      <c r="AK112" s="20"/>
      <c r="AL112" s="3"/>
      <c r="AM112" s="3"/>
      <c r="AN112" s="3"/>
      <c r="AO112" s="3"/>
      <c r="AP112" s="3"/>
      <c r="AQ112" s="20"/>
      <c r="AR112" s="20"/>
      <c r="AS112" s="3"/>
      <c r="AT112" s="3"/>
      <c r="AU112" s="3"/>
      <c r="AV112" s="3"/>
      <c r="AW112" s="3"/>
    </row>
    <row r="113" spans="1:49" x14ac:dyDescent="0.2">
      <c r="A113" s="20"/>
      <c r="B113" s="20"/>
      <c r="C113" s="3"/>
      <c r="D113" s="3"/>
      <c r="E113" s="3"/>
      <c r="F113" s="3"/>
      <c r="G113" s="3"/>
      <c r="H113" s="20"/>
      <c r="I113" s="20"/>
      <c r="J113" s="3"/>
      <c r="K113" s="3"/>
      <c r="L113" s="3"/>
      <c r="M113" s="3"/>
      <c r="N113" s="3"/>
      <c r="O113" s="20"/>
      <c r="P113" s="20"/>
      <c r="Q113" s="3"/>
      <c r="R113" s="3"/>
      <c r="S113" s="3"/>
      <c r="T113" s="3"/>
      <c r="U113" s="3"/>
      <c r="V113" s="20"/>
      <c r="W113" s="20"/>
      <c r="X113" s="3"/>
      <c r="Y113" s="3"/>
      <c r="Z113" s="3"/>
      <c r="AA113" s="3"/>
      <c r="AB113" s="3"/>
      <c r="AC113" s="20"/>
      <c r="AD113" s="20"/>
      <c r="AE113" s="3"/>
      <c r="AF113" s="3"/>
      <c r="AG113" s="3"/>
      <c r="AH113" s="3"/>
      <c r="AI113" s="3"/>
      <c r="AJ113" s="20"/>
      <c r="AK113" s="20"/>
      <c r="AL113" s="3"/>
      <c r="AM113" s="3"/>
      <c r="AN113" s="3"/>
      <c r="AO113" s="3"/>
      <c r="AP113" s="3"/>
      <c r="AQ113" s="20"/>
      <c r="AR113" s="20"/>
      <c r="AS113" s="3"/>
      <c r="AT113" s="3"/>
      <c r="AU113" s="3"/>
      <c r="AV113" s="3"/>
      <c r="AW113" s="3"/>
    </row>
    <row r="114" spans="1:49" x14ac:dyDescent="0.2">
      <c r="A114" s="20"/>
      <c r="B114" s="20"/>
      <c r="C114" s="3"/>
      <c r="D114" s="3"/>
      <c r="E114" s="3"/>
      <c r="F114" s="3"/>
      <c r="G114" s="3"/>
      <c r="H114" s="20"/>
      <c r="I114" s="20"/>
      <c r="J114" s="3"/>
      <c r="K114" s="3"/>
      <c r="L114" s="3"/>
      <c r="M114" s="3"/>
      <c r="N114" s="3"/>
      <c r="O114" s="20"/>
      <c r="P114" s="20"/>
      <c r="Q114" s="3"/>
      <c r="R114" s="3"/>
      <c r="S114" s="3"/>
      <c r="T114" s="3"/>
      <c r="U114" s="3"/>
      <c r="V114" s="20"/>
      <c r="W114" s="20"/>
      <c r="X114" s="3"/>
      <c r="Y114" s="3"/>
      <c r="Z114" s="3"/>
      <c r="AA114" s="3"/>
      <c r="AB114" s="3"/>
      <c r="AC114" s="20"/>
      <c r="AD114" s="20"/>
      <c r="AE114" s="3"/>
      <c r="AF114" s="3"/>
      <c r="AG114" s="3"/>
      <c r="AH114" s="3"/>
      <c r="AI114" s="3"/>
      <c r="AJ114" s="20"/>
      <c r="AK114" s="20"/>
      <c r="AL114" s="3"/>
      <c r="AM114" s="3"/>
      <c r="AN114" s="3"/>
      <c r="AO114" s="3"/>
      <c r="AP114" s="3"/>
      <c r="AQ114" s="20"/>
      <c r="AR114" s="20"/>
      <c r="AS114" s="3"/>
      <c r="AT114" s="3"/>
      <c r="AU114" s="3"/>
      <c r="AV114" s="3"/>
      <c r="AW114" s="3"/>
    </row>
    <row r="115" spans="1:49" x14ac:dyDescent="0.2">
      <c r="A115" s="20"/>
      <c r="B115" s="20"/>
      <c r="C115" s="3"/>
      <c r="D115" s="3"/>
      <c r="E115" s="3"/>
      <c r="F115" s="3"/>
      <c r="G115" s="3"/>
      <c r="H115" s="20"/>
      <c r="I115" s="20"/>
      <c r="J115" s="3"/>
      <c r="K115" s="3"/>
      <c r="L115" s="3"/>
      <c r="M115" s="3"/>
      <c r="N115" s="3"/>
      <c r="O115" s="20"/>
      <c r="P115" s="20"/>
      <c r="Q115" s="3"/>
      <c r="R115" s="3"/>
      <c r="S115" s="3"/>
      <c r="T115" s="3"/>
      <c r="U115" s="3"/>
      <c r="V115" s="20"/>
      <c r="W115" s="20"/>
      <c r="X115" s="3"/>
      <c r="Y115" s="3"/>
      <c r="Z115" s="3"/>
      <c r="AA115" s="3"/>
      <c r="AB115" s="3"/>
      <c r="AC115" s="20"/>
      <c r="AD115" s="20"/>
      <c r="AE115" s="3"/>
      <c r="AF115" s="3"/>
      <c r="AG115" s="3"/>
      <c r="AH115" s="3"/>
      <c r="AI115" s="3"/>
      <c r="AJ115" s="20"/>
      <c r="AK115" s="20"/>
      <c r="AL115" s="3"/>
      <c r="AM115" s="3"/>
      <c r="AN115" s="3"/>
      <c r="AO115" s="3"/>
      <c r="AP115" s="3"/>
      <c r="AQ115" s="20"/>
      <c r="AR115" s="20"/>
      <c r="AS115" s="3"/>
      <c r="AT115" s="3"/>
      <c r="AU115" s="3"/>
      <c r="AV115" s="3"/>
      <c r="AW115" s="3"/>
    </row>
    <row r="116" spans="1:49" x14ac:dyDescent="0.2">
      <c r="A116" s="20"/>
      <c r="B116" s="20"/>
      <c r="C116" s="3"/>
      <c r="D116" s="3"/>
      <c r="E116" s="3"/>
      <c r="F116" s="3"/>
      <c r="G116" s="3"/>
      <c r="H116" s="20"/>
      <c r="I116" s="20"/>
      <c r="J116" s="3"/>
      <c r="K116" s="3"/>
      <c r="L116" s="3"/>
      <c r="M116" s="3"/>
      <c r="N116" s="3"/>
      <c r="O116" s="20"/>
      <c r="P116" s="20"/>
      <c r="Q116" s="3"/>
      <c r="R116" s="3"/>
      <c r="S116" s="3"/>
      <c r="T116" s="3"/>
      <c r="U116" s="3"/>
      <c r="V116" s="20"/>
      <c r="W116" s="20"/>
      <c r="X116" s="3"/>
      <c r="Y116" s="3"/>
      <c r="Z116" s="3"/>
      <c r="AA116" s="3"/>
      <c r="AB116" s="3"/>
      <c r="AC116" s="20"/>
      <c r="AD116" s="20"/>
      <c r="AE116" s="3"/>
      <c r="AF116" s="3"/>
      <c r="AG116" s="3"/>
      <c r="AH116" s="3"/>
      <c r="AI116" s="3"/>
      <c r="AJ116" s="20"/>
      <c r="AK116" s="20"/>
      <c r="AL116" s="3"/>
      <c r="AM116" s="3"/>
      <c r="AN116" s="3"/>
      <c r="AO116" s="3"/>
      <c r="AP116" s="3"/>
      <c r="AQ116" s="20"/>
      <c r="AR116" s="20"/>
      <c r="AS116" s="3"/>
      <c r="AT116" s="3"/>
      <c r="AU116" s="3"/>
      <c r="AV116" s="3"/>
      <c r="AW116" s="3"/>
    </row>
    <row r="117" spans="1:49" x14ac:dyDescent="0.2">
      <c r="A117" s="20"/>
      <c r="B117" s="20"/>
      <c r="C117" s="3"/>
      <c r="D117" s="3"/>
      <c r="E117" s="3"/>
      <c r="F117" s="3"/>
      <c r="G117" s="3"/>
      <c r="H117" s="20"/>
      <c r="I117" s="20"/>
      <c r="J117" s="3"/>
      <c r="K117" s="3"/>
      <c r="L117" s="3"/>
      <c r="M117" s="3"/>
      <c r="N117" s="3"/>
      <c r="O117" s="20"/>
      <c r="P117" s="20"/>
      <c r="Q117" s="3"/>
      <c r="R117" s="3"/>
      <c r="S117" s="3"/>
      <c r="T117" s="3"/>
      <c r="U117" s="3"/>
      <c r="V117" s="20"/>
      <c r="W117" s="20"/>
      <c r="X117" s="3"/>
      <c r="Y117" s="3"/>
      <c r="Z117" s="3"/>
      <c r="AA117" s="3"/>
      <c r="AB117" s="3"/>
      <c r="AC117" s="20"/>
      <c r="AD117" s="20"/>
      <c r="AE117" s="3"/>
      <c r="AF117" s="3"/>
      <c r="AG117" s="3"/>
      <c r="AH117" s="3"/>
      <c r="AI117" s="3"/>
      <c r="AJ117" s="20"/>
      <c r="AK117" s="20"/>
      <c r="AL117" s="3"/>
      <c r="AM117" s="3"/>
      <c r="AN117" s="3"/>
      <c r="AO117" s="3"/>
      <c r="AP117" s="3"/>
      <c r="AQ117" s="20"/>
      <c r="AR117" s="20"/>
      <c r="AS117" s="3"/>
      <c r="AT117" s="3"/>
      <c r="AU117" s="3"/>
      <c r="AV117" s="3"/>
      <c r="AW117" s="3"/>
    </row>
    <row r="118" spans="1:49" x14ac:dyDescent="0.2">
      <c r="A118" s="20"/>
      <c r="B118" s="20"/>
      <c r="C118" s="3"/>
      <c r="D118" s="3"/>
      <c r="E118" s="3"/>
      <c r="F118" s="3"/>
      <c r="G118" s="3"/>
      <c r="H118" s="20"/>
      <c r="I118" s="20"/>
      <c r="J118" s="3"/>
      <c r="K118" s="3"/>
      <c r="L118" s="3"/>
      <c r="M118" s="3"/>
      <c r="N118" s="3"/>
      <c r="O118" s="20"/>
      <c r="P118" s="20"/>
      <c r="Q118" s="3"/>
      <c r="R118" s="3"/>
      <c r="S118" s="3"/>
      <c r="T118" s="3"/>
      <c r="U118" s="3"/>
      <c r="V118" s="20"/>
      <c r="W118" s="20"/>
      <c r="X118" s="3"/>
      <c r="Y118" s="3"/>
      <c r="Z118" s="3"/>
      <c r="AA118" s="3"/>
      <c r="AB118" s="3"/>
      <c r="AC118" s="20"/>
      <c r="AD118" s="20"/>
      <c r="AE118" s="3"/>
      <c r="AF118" s="3"/>
      <c r="AG118" s="3"/>
      <c r="AH118" s="3"/>
      <c r="AI118" s="3"/>
      <c r="AJ118" s="20"/>
      <c r="AK118" s="20"/>
      <c r="AL118" s="3"/>
      <c r="AM118" s="3"/>
      <c r="AN118" s="3"/>
      <c r="AO118" s="3"/>
      <c r="AP118" s="3"/>
      <c r="AQ118" s="20"/>
      <c r="AR118" s="20"/>
      <c r="AS118" s="3"/>
      <c r="AT118" s="3"/>
      <c r="AU118" s="3"/>
      <c r="AV118" s="3"/>
      <c r="AW118" s="3"/>
    </row>
    <row r="119" spans="1:49" x14ac:dyDescent="0.2">
      <c r="A119" s="20"/>
      <c r="B119" s="20"/>
      <c r="C119" s="3"/>
      <c r="D119" s="3"/>
      <c r="E119" s="3"/>
      <c r="F119" s="3"/>
      <c r="G119" s="3"/>
      <c r="H119" s="20"/>
      <c r="I119" s="20"/>
      <c r="J119" s="3"/>
      <c r="K119" s="3"/>
      <c r="L119" s="3"/>
      <c r="M119" s="3"/>
      <c r="N119" s="3"/>
      <c r="O119" s="20"/>
      <c r="P119" s="20"/>
      <c r="Q119" s="3"/>
      <c r="R119" s="3"/>
      <c r="S119" s="3"/>
      <c r="T119" s="3"/>
      <c r="U119" s="3"/>
      <c r="V119" s="20"/>
      <c r="W119" s="20"/>
      <c r="X119" s="3"/>
      <c r="Y119" s="3"/>
      <c r="Z119" s="3"/>
      <c r="AA119" s="3"/>
      <c r="AB119" s="3"/>
      <c r="AC119" s="20"/>
      <c r="AD119" s="20"/>
      <c r="AE119" s="3"/>
      <c r="AF119" s="3"/>
      <c r="AG119" s="3"/>
      <c r="AH119" s="3"/>
      <c r="AI119" s="3"/>
      <c r="AJ119" s="20"/>
      <c r="AK119" s="20"/>
      <c r="AL119" s="3"/>
      <c r="AM119" s="3"/>
      <c r="AN119" s="3"/>
      <c r="AO119" s="3"/>
      <c r="AP119" s="3"/>
      <c r="AQ119" s="20"/>
      <c r="AR119" s="20"/>
      <c r="AS119" s="3"/>
      <c r="AT119" s="3"/>
      <c r="AU119" s="3"/>
      <c r="AV119" s="3"/>
      <c r="AW119" s="3"/>
    </row>
    <row r="120" spans="1:49" x14ac:dyDescent="0.2">
      <c r="A120" s="20"/>
      <c r="B120" s="20"/>
      <c r="C120" s="3"/>
      <c r="D120" s="3"/>
      <c r="E120" s="3"/>
      <c r="F120" s="3"/>
      <c r="G120" s="3"/>
      <c r="H120" s="20"/>
      <c r="I120" s="20"/>
      <c r="J120" s="3"/>
      <c r="K120" s="3"/>
      <c r="L120" s="3"/>
      <c r="M120" s="3"/>
      <c r="N120" s="3"/>
      <c r="O120" s="20"/>
      <c r="P120" s="20"/>
      <c r="Q120" s="3"/>
      <c r="R120" s="3"/>
      <c r="S120" s="3"/>
      <c r="T120" s="3"/>
      <c r="U120" s="3"/>
      <c r="V120" s="20"/>
      <c r="W120" s="20"/>
      <c r="X120" s="3"/>
      <c r="Y120" s="3"/>
      <c r="Z120" s="3"/>
      <c r="AA120" s="3"/>
      <c r="AB120" s="3"/>
      <c r="AC120" s="20"/>
      <c r="AD120" s="20"/>
      <c r="AE120" s="3"/>
      <c r="AF120" s="3"/>
      <c r="AG120" s="3"/>
      <c r="AH120" s="3"/>
      <c r="AI120" s="3"/>
      <c r="AJ120" s="20"/>
      <c r="AK120" s="20"/>
      <c r="AL120" s="3"/>
      <c r="AM120" s="3"/>
      <c r="AN120" s="3"/>
      <c r="AO120" s="3"/>
      <c r="AP120" s="3"/>
      <c r="AQ120" s="20"/>
      <c r="AR120" s="20"/>
      <c r="AS120" s="3"/>
      <c r="AT120" s="3"/>
      <c r="AU120" s="3"/>
      <c r="AV120" s="3"/>
      <c r="AW120" s="3"/>
    </row>
    <row r="121" spans="1:49" x14ac:dyDescent="0.2">
      <c r="A121" s="20"/>
      <c r="B121" s="20"/>
      <c r="C121" s="3"/>
      <c r="D121" s="3"/>
      <c r="E121" s="3"/>
      <c r="F121" s="3"/>
      <c r="G121" s="3"/>
      <c r="H121" s="20"/>
      <c r="I121" s="20"/>
      <c r="J121" s="3"/>
      <c r="K121" s="3"/>
      <c r="L121" s="3"/>
      <c r="M121" s="3"/>
      <c r="N121" s="3"/>
      <c r="O121" s="20"/>
      <c r="P121" s="20"/>
      <c r="Q121" s="3"/>
      <c r="R121" s="3"/>
      <c r="S121" s="3"/>
      <c r="T121" s="3"/>
      <c r="U121" s="3"/>
      <c r="V121" s="20"/>
      <c r="W121" s="20"/>
      <c r="X121" s="3"/>
      <c r="Y121" s="3"/>
      <c r="Z121" s="3"/>
      <c r="AA121" s="3"/>
      <c r="AB121" s="3"/>
      <c r="AC121" s="20"/>
      <c r="AD121" s="20"/>
      <c r="AE121" s="3"/>
      <c r="AF121" s="3"/>
      <c r="AG121" s="3"/>
      <c r="AH121" s="3"/>
      <c r="AI121" s="3"/>
      <c r="AJ121" s="20"/>
      <c r="AK121" s="20"/>
      <c r="AL121" s="3"/>
      <c r="AM121" s="3"/>
      <c r="AN121" s="3"/>
      <c r="AO121" s="3"/>
      <c r="AP121" s="3"/>
      <c r="AQ121" s="20"/>
      <c r="AR121" s="20"/>
      <c r="AS121" s="3"/>
      <c r="AT121" s="3"/>
      <c r="AU121" s="3"/>
      <c r="AV121" s="3"/>
      <c r="AW121" s="3"/>
    </row>
    <row r="122" spans="1:49" x14ac:dyDescent="0.2">
      <c r="A122" s="20"/>
      <c r="B122" s="20"/>
      <c r="C122" s="3"/>
      <c r="D122" s="3"/>
      <c r="E122" s="3"/>
      <c r="F122" s="3"/>
      <c r="G122" s="3"/>
      <c r="H122" s="20"/>
      <c r="I122" s="20"/>
      <c r="J122" s="3"/>
      <c r="K122" s="3"/>
      <c r="L122" s="3"/>
      <c r="M122" s="3"/>
      <c r="N122" s="3"/>
      <c r="O122" s="20"/>
      <c r="P122" s="20"/>
      <c r="Q122" s="3"/>
      <c r="R122" s="3"/>
      <c r="S122" s="3"/>
      <c r="T122" s="3"/>
      <c r="U122" s="3"/>
      <c r="V122" s="20"/>
      <c r="W122" s="20"/>
      <c r="X122" s="3"/>
      <c r="Y122" s="3"/>
      <c r="Z122" s="3"/>
      <c r="AA122" s="3"/>
      <c r="AB122" s="3"/>
      <c r="AC122" s="20"/>
      <c r="AD122" s="20"/>
      <c r="AE122" s="3"/>
      <c r="AF122" s="3"/>
      <c r="AG122" s="3"/>
      <c r="AH122" s="3"/>
      <c r="AI122" s="3"/>
      <c r="AJ122" s="20"/>
      <c r="AK122" s="20"/>
      <c r="AL122" s="3"/>
      <c r="AM122" s="3"/>
      <c r="AN122" s="3"/>
      <c r="AO122" s="3"/>
      <c r="AP122" s="3"/>
      <c r="AQ122" s="20"/>
      <c r="AR122" s="20"/>
      <c r="AS122" s="3"/>
      <c r="AT122" s="3"/>
      <c r="AU122" s="3"/>
      <c r="AV122" s="3"/>
      <c r="AW122" s="3"/>
    </row>
    <row r="123" spans="1:49" x14ac:dyDescent="0.2">
      <c r="A123" s="20"/>
      <c r="B123" s="20"/>
      <c r="C123" s="3"/>
      <c r="D123" s="3"/>
      <c r="E123" s="3"/>
      <c r="F123" s="3"/>
      <c r="G123" s="3"/>
      <c r="H123" s="20"/>
      <c r="I123" s="20"/>
      <c r="J123" s="3"/>
      <c r="K123" s="3"/>
      <c r="L123" s="3"/>
      <c r="M123" s="3"/>
      <c r="N123" s="3"/>
      <c r="O123" s="20"/>
      <c r="P123" s="20"/>
      <c r="Q123" s="3"/>
      <c r="R123" s="3"/>
      <c r="S123" s="3"/>
      <c r="T123" s="3"/>
      <c r="U123" s="3"/>
      <c r="V123" s="20"/>
      <c r="W123" s="20"/>
      <c r="X123" s="3"/>
      <c r="Y123" s="3"/>
      <c r="Z123" s="3"/>
      <c r="AA123" s="3"/>
      <c r="AB123" s="3"/>
      <c r="AC123" s="20"/>
      <c r="AD123" s="20"/>
      <c r="AE123" s="3"/>
      <c r="AF123" s="3"/>
      <c r="AG123" s="3"/>
      <c r="AH123" s="3"/>
      <c r="AI123" s="3"/>
      <c r="AJ123" s="20"/>
      <c r="AK123" s="20"/>
      <c r="AL123" s="3"/>
      <c r="AM123" s="3"/>
      <c r="AN123" s="3"/>
      <c r="AO123" s="3"/>
      <c r="AP123" s="3"/>
      <c r="AQ123" s="20"/>
      <c r="AR123" s="20"/>
      <c r="AS123" s="3"/>
      <c r="AT123" s="3"/>
      <c r="AU123" s="3"/>
      <c r="AV123" s="3"/>
      <c r="AW123" s="3"/>
    </row>
    <row r="124" spans="1:49" ht="90.6" customHeight="1" thickBot="1" x14ac:dyDescent="0.25">
      <c r="A124" s="82" t="s">
        <v>7</v>
      </c>
      <c r="B124" s="82"/>
      <c r="C124" s="90" t="str">
        <f>C103</f>
        <v>Уровень занятости женщин, имеющих детей дошкольного возраста, процент</v>
      </c>
      <c r="D124" s="90"/>
      <c r="E124" s="90"/>
      <c r="F124" s="90"/>
      <c r="G124" s="90"/>
      <c r="H124" s="82" t="s">
        <v>7</v>
      </c>
      <c r="I124" s="82"/>
      <c r="J124" s="90" t="str">
        <f>J103</f>
        <v>Численность женщин, находящихся в отпуске по уходу за ребенком в возрасте до трех лет, прошедших профессиональное обучение и дополнительное профессиональное образование, человек</v>
      </c>
      <c r="K124" s="90"/>
      <c r="L124" s="90"/>
      <c r="M124" s="90"/>
      <c r="N124" s="90"/>
      <c r="O124" s="82" t="s">
        <v>7</v>
      </c>
      <c r="P124" s="82"/>
      <c r="Q124" s="90" t="str">
        <f>Q103</f>
        <v>Численность воспитанников в возрасте до трех лет, посещающих государственные и муниципальные образовательные организации, осуществляющие образовательную деятельность по образовательным программам дошкольного образования и присмотр и уход, человек</v>
      </c>
      <c r="R124" s="90"/>
      <c r="S124" s="90"/>
      <c r="T124" s="90"/>
      <c r="U124" s="90"/>
      <c r="V124" s="82" t="s">
        <v>7</v>
      </c>
      <c r="W124" s="82"/>
      <c r="X124" s="90" t="str">
        <f>X103</f>
        <v>Численность воспитанников в возрасте до трех лет, посещающих частные организации, осуществляющие образовательную деятельность по образовательным программам дошкольного образования и присмотр и уход, человек</v>
      </c>
      <c r="Y124" s="90"/>
      <c r="Z124" s="90"/>
      <c r="AA124" s="90"/>
      <c r="AB124" s="90"/>
      <c r="AC124" s="111" t="s">
        <v>7</v>
      </c>
      <c r="AD124" s="111"/>
      <c r="AE124" s="119" t="str">
        <f>AE103</f>
        <v>Доступность дошкольного образования для детей в возрасте от полутора до трех лет, проценты</v>
      </c>
      <c r="AF124" s="119"/>
      <c r="AG124" s="119"/>
      <c r="AH124" s="119"/>
      <c r="AI124" s="119"/>
      <c r="AJ124" s="82" t="s">
        <v>7</v>
      </c>
      <c r="AK124" s="82"/>
      <c r="AL124" s="90" t="str">
        <f>AL103</f>
        <v>Удельный вес численности детей в возрасте до трех лет, получающих дошкольное образование в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получающих дошкольное образование в организациях, осуществляющих образовательную деятельность по образовательным программам дошкольного образования, и присмотр и уход, проценты</v>
      </c>
      <c r="AM124" s="90"/>
      <c r="AN124" s="90"/>
      <c r="AO124" s="90"/>
      <c r="AP124" s="90"/>
      <c r="AQ124" s="82" t="s">
        <v>7</v>
      </c>
      <c r="AR124" s="82"/>
      <c r="AS124" s="90" t="str">
        <f>AS103</f>
        <v>Охват детей в возрасте до трех лет, получающих дошкольное образование в государственных, муниципальных и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проценты</v>
      </c>
      <c r="AT124" s="90"/>
      <c r="AU124" s="90"/>
      <c r="AV124" s="90"/>
      <c r="AW124" s="90"/>
    </row>
    <row r="125" spans="1:49" ht="27" customHeight="1" thickBot="1" x14ac:dyDescent="0.25">
      <c r="A125" s="82" t="str">
        <f>"Значение регионального проекта на конец "&amp;A106&amp;" года (справочно)"</f>
        <v>Значение регионального проекта на конец 2023 года (справочно)</v>
      </c>
      <c r="B125" s="82"/>
      <c r="C125" s="82"/>
      <c r="D125" s="4">
        <f>F11</f>
        <v>67.8</v>
      </c>
      <c r="H125" s="82" t="str">
        <f>"Значение регионального проекта на конец "&amp;H106&amp;" года (справочно)"</f>
        <v>Значение регионального проекта на конец 2023 года (справочно)</v>
      </c>
      <c r="I125" s="82"/>
      <c r="J125" s="82"/>
      <c r="K125" s="4">
        <f>M11</f>
        <v>1076</v>
      </c>
      <c r="O125" s="82" t="str">
        <f>"Значение регионального проекта на конец "&amp;O106&amp;" года (справочно)"</f>
        <v>Значение регионального проекта на конец 2023 года (справочно)</v>
      </c>
      <c r="P125" s="82"/>
      <c r="Q125" s="82"/>
      <c r="R125" s="4">
        <f>T11</f>
        <v>21863</v>
      </c>
      <c r="V125" s="82" t="str">
        <f>"Значение регионального проекта на конец "&amp;V106&amp;" года (справочно)"</f>
        <v>Значение регионального проекта на конец 2023 года (справочно)</v>
      </c>
      <c r="W125" s="82"/>
      <c r="X125" s="82"/>
      <c r="Y125" s="4">
        <f>AA11</f>
        <v>310</v>
      </c>
      <c r="AC125" s="82" t="str">
        <f>"Значение регионального проекта на конец "&amp;AC106&amp;" года (справочно)"</f>
        <v>Значение регионального проекта на конец 2023 года (справочно)</v>
      </c>
      <c r="AD125" s="82"/>
      <c r="AE125" s="110"/>
      <c r="AF125" s="4">
        <f>AH11</f>
        <v>100</v>
      </c>
      <c r="AJ125" s="82" t="str">
        <f>"Значение регионального проекта на конец "&amp;AJ106&amp;" года (справочно)"</f>
        <v>Значение регионального проекта на конец 2023 года (справочно)</v>
      </c>
      <c r="AK125" s="82"/>
      <c r="AL125" s="82"/>
      <c r="AM125" s="4">
        <f>AO11</f>
        <v>1.4</v>
      </c>
      <c r="AQ125" s="82" t="str">
        <f>"Значение регионального проекта на конец "&amp;AQ106&amp;" года (справочно)"</f>
        <v>Значение регионального проекта на конец 2023 года (справочно)</v>
      </c>
      <c r="AR125" s="82"/>
      <c r="AS125" s="82"/>
      <c r="AT125" s="4">
        <f>AV11</f>
        <v>24.79</v>
      </c>
    </row>
    <row r="126" spans="1:49" ht="27" customHeight="1" thickBot="1" x14ac:dyDescent="0.25">
      <c r="A126" s="82" t="str">
        <f>"Значение по муниципалитету на конец "&amp;A106&amp;" года"</f>
        <v>Значение по муниципалитету на конец 2023 года</v>
      </c>
      <c r="B126" s="82"/>
      <c r="C126" s="82"/>
      <c r="D126" s="4">
        <f>F14</f>
        <v>0</v>
      </c>
      <c r="H126" s="82" t="str">
        <f>"Значение по муниципалитету на конец "&amp;H106&amp;" года"</f>
        <v>Значение по муниципалитету на конец 2023 года</v>
      </c>
      <c r="I126" s="82"/>
      <c r="J126" s="82"/>
      <c r="K126" s="4">
        <f>M14</f>
        <v>0</v>
      </c>
      <c r="O126" s="82" t="str">
        <f>"Значение по муниципалитету на конец "&amp;O106&amp;" года"</f>
        <v>Значение по муниципалитету на конец 2023 года</v>
      </c>
      <c r="P126" s="82"/>
      <c r="Q126" s="82"/>
      <c r="R126" s="4">
        <f>T14</f>
        <v>75</v>
      </c>
      <c r="V126" s="82" t="str">
        <f>"Значение по муниципалитету на конец "&amp;V106&amp;" года"</f>
        <v>Значение по муниципалитету на конец 2023 года</v>
      </c>
      <c r="W126" s="82"/>
      <c r="X126" s="82"/>
      <c r="Y126" s="4">
        <f>AA14</f>
        <v>0</v>
      </c>
      <c r="AC126" s="82" t="str">
        <f>"Значение по муниципалитету на конец "&amp;AC106&amp;" года"</f>
        <v>Значение по муниципалитету на конец 2023 года</v>
      </c>
      <c r="AD126" s="82"/>
      <c r="AE126" s="110"/>
      <c r="AF126" s="4">
        <f>AH14</f>
        <v>100</v>
      </c>
      <c r="AJ126" s="82" t="str">
        <f>"Значение по муниципалитету на конец "&amp;AJ106&amp;" года"</f>
        <v>Значение по муниципалитету на конец 2023 года</v>
      </c>
      <c r="AK126" s="82"/>
      <c r="AL126" s="82"/>
      <c r="AM126" s="4">
        <f>AO14</f>
        <v>0</v>
      </c>
      <c r="AQ126" s="82" t="str">
        <f>"Значение по муниципалитету на конец "&amp;AQ106&amp;" года"</f>
        <v>Значение по муниципалитету на конец 2023 года</v>
      </c>
      <c r="AR126" s="82"/>
      <c r="AS126" s="82"/>
      <c r="AT126" s="4">
        <f>AV14</f>
        <v>37.5</v>
      </c>
    </row>
    <row r="127" spans="1:49" ht="29.45" customHeight="1" x14ac:dyDescent="0.2">
      <c r="A127" s="7">
        <v>2024</v>
      </c>
      <c r="B127" s="89" t="str">
        <f>"ДОРОЖНАЯ КАРТА НА "&amp;A127&amp;" ГОД"</f>
        <v>ДОРОЖНАЯ КАРТА НА 2024 ГОД</v>
      </c>
      <c r="C127" s="89"/>
      <c r="D127" s="89"/>
      <c r="E127" s="89"/>
      <c r="F127" s="89"/>
      <c r="G127" s="89"/>
      <c r="H127" s="7">
        <v>2024</v>
      </c>
      <c r="I127" s="89" t="str">
        <f>"ДОРОЖНАЯ КАРТА НА "&amp;H127&amp;" ГОД"</f>
        <v>ДОРОЖНАЯ КАРТА НА 2024 ГОД</v>
      </c>
      <c r="J127" s="89"/>
      <c r="K127" s="89"/>
      <c r="L127" s="89"/>
      <c r="M127" s="89"/>
      <c r="N127" s="89"/>
      <c r="O127" s="7">
        <v>2024</v>
      </c>
      <c r="P127" s="89" t="str">
        <f>"ДОРОЖНАЯ КАРТА НА "&amp;O127&amp;" ГОД"</f>
        <v>ДОРОЖНАЯ КАРТА НА 2024 ГОД</v>
      </c>
      <c r="Q127" s="89"/>
      <c r="R127" s="89"/>
      <c r="S127" s="89"/>
      <c r="T127" s="89"/>
      <c r="U127" s="89"/>
      <c r="V127" s="18">
        <v>2024</v>
      </c>
      <c r="W127" s="89" t="str">
        <f>"ДОРОЖНАЯ КАРТА НА "&amp;V127&amp;" ГОД"</f>
        <v>ДОРОЖНАЯ КАРТА НА 2024 ГОД</v>
      </c>
      <c r="X127" s="89"/>
      <c r="Y127" s="89"/>
      <c r="Z127" s="89"/>
      <c r="AA127" s="89"/>
      <c r="AB127" s="89"/>
      <c r="AC127" s="7">
        <v>2024</v>
      </c>
      <c r="AD127" s="89" t="str">
        <f>"ДОРОЖНАЯ КАРТА НА "&amp;AC127&amp;" ГОД"</f>
        <v>ДОРОЖНАЯ КАРТА НА 2024 ГОД</v>
      </c>
      <c r="AE127" s="89"/>
      <c r="AF127" s="89"/>
      <c r="AG127" s="89"/>
      <c r="AH127" s="89"/>
      <c r="AI127" s="89"/>
      <c r="AJ127" s="7">
        <v>2024</v>
      </c>
      <c r="AK127" s="89" t="str">
        <f>"ДОРОЖНАЯ КАРТА НА "&amp;AJ127&amp;" ГОД"</f>
        <v>ДОРОЖНАЯ КАРТА НА 2024 ГОД</v>
      </c>
      <c r="AL127" s="89"/>
      <c r="AM127" s="89"/>
      <c r="AN127" s="89"/>
      <c r="AO127" s="89"/>
      <c r="AP127" s="89"/>
      <c r="AQ127" s="7">
        <v>2024</v>
      </c>
      <c r="AR127" s="89" t="str">
        <f>"ДОРОЖНАЯ КАРТА НА "&amp;AQ127&amp;" ГОД"</f>
        <v>ДОРОЖНАЯ КАРТА НА 2024 ГОД</v>
      </c>
      <c r="AS127" s="89"/>
      <c r="AT127" s="89"/>
      <c r="AU127" s="89"/>
      <c r="AV127" s="89"/>
      <c r="AW127" s="89"/>
    </row>
    <row r="128" spans="1:49" ht="24.6" customHeight="1" x14ac:dyDescent="0.2">
      <c r="A128" s="90" t="str">
        <f>"Мероприятия, влияющие на изменение показателя в "&amp;A127&amp;" году"</f>
        <v>Мероприятия, влияющие на изменение показателя в 2024 году</v>
      </c>
      <c r="B128" s="90"/>
      <c r="C128" s="90"/>
      <c r="D128" s="90"/>
      <c r="E128" s="90"/>
      <c r="F128" s="90"/>
      <c r="G128" s="90"/>
      <c r="H128" s="90" t="str">
        <f>"Мероприятия, влияющие на изменение показателя в "&amp;H127&amp;" году"</f>
        <v>Мероприятия, влияющие на изменение показателя в 2024 году</v>
      </c>
      <c r="I128" s="90"/>
      <c r="J128" s="90"/>
      <c r="K128" s="90"/>
      <c r="L128" s="90"/>
      <c r="M128" s="90"/>
      <c r="N128" s="90"/>
      <c r="O128" s="90" t="str">
        <f>"Мероприятия, влияющие на изменение показателя в "&amp;O127&amp;" году"</f>
        <v>Мероприятия, влияющие на изменение показателя в 2024 году</v>
      </c>
      <c r="P128" s="90"/>
      <c r="Q128" s="90"/>
      <c r="R128" s="90"/>
      <c r="S128" s="90"/>
      <c r="T128" s="90"/>
      <c r="U128" s="90"/>
      <c r="V128" s="90" t="str">
        <f>"Мероприятия, влияющие на изменение показателя в "&amp;V127&amp;" году"</f>
        <v>Мероприятия, влияющие на изменение показателя в 2024 году</v>
      </c>
      <c r="W128" s="90"/>
      <c r="X128" s="90"/>
      <c r="Y128" s="90"/>
      <c r="Z128" s="90"/>
      <c r="AA128" s="90"/>
      <c r="AB128" s="90"/>
      <c r="AC128" s="105" t="str">
        <f>"Мероприятия, влияющие на изменение показателя в "&amp;AC127&amp;" году"</f>
        <v>Мероприятия, влияющие на изменение показателя в 2024 году</v>
      </c>
      <c r="AD128" s="105"/>
      <c r="AE128" s="105"/>
      <c r="AF128" s="105"/>
      <c r="AG128" s="105"/>
      <c r="AH128" s="105"/>
      <c r="AI128" s="105"/>
      <c r="AJ128" s="90" t="str">
        <f>"Мероприятия, влияющие на изменение показателя в "&amp;AJ127&amp;" году"</f>
        <v>Мероприятия, влияющие на изменение показателя в 2024 году</v>
      </c>
      <c r="AK128" s="90"/>
      <c r="AL128" s="90"/>
      <c r="AM128" s="90"/>
      <c r="AN128" s="90"/>
      <c r="AO128" s="90"/>
      <c r="AP128" s="90"/>
      <c r="AQ128" s="90" t="str">
        <f>"Мероприятия, влияющие на изменение показателя в "&amp;AQ127&amp;" году"</f>
        <v>Мероприятия, влияющие на изменение показателя в 2024 году</v>
      </c>
      <c r="AR128" s="90"/>
      <c r="AS128" s="90"/>
      <c r="AT128" s="90"/>
      <c r="AU128" s="90"/>
      <c r="AV128" s="90"/>
      <c r="AW128" s="90"/>
    </row>
    <row r="129" spans="1:49" ht="28.5" x14ac:dyDescent="0.2">
      <c r="A129" s="3" t="s">
        <v>0</v>
      </c>
      <c r="B129" s="3" t="s">
        <v>1</v>
      </c>
      <c r="C129" s="3" t="s">
        <v>2</v>
      </c>
      <c r="D129" s="3" t="s">
        <v>6</v>
      </c>
      <c r="E129" s="3" t="s">
        <v>3</v>
      </c>
      <c r="F129" s="3" t="s">
        <v>4</v>
      </c>
      <c r="G129" s="3" t="s">
        <v>5</v>
      </c>
      <c r="H129" s="3" t="s">
        <v>0</v>
      </c>
      <c r="I129" s="3" t="s">
        <v>1</v>
      </c>
      <c r="J129" s="3" t="s">
        <v>2</v>
      </c>
      <c r="K129" s="3" t="s">
        <v>6</v>
      </c>
      <c r="L129" s="3" t="s">
        <v>3</v>
      </c>
      <c r="M129" s="3" t="s">
        <v>4</v>
      </c>
      <c r="N129" s="3" t="s">
        <v>5</v>
      </c>
      <c r="O129" s="3" t="s">
        <v>0</v>
      </c>
      <c r="P129" s="3" t="s">
        <v>1</v>
      </c>
      <c r="Q129" s="3" t="s">
        <v>2</v>
      </c>
      <c r="R129" s="3" t="s">
        <v>6</v>
      </c>
      <c r="S129" s="3" t="s">
        <v>3</v>
      </c>
      <c r="T129" s="3" t="s">
        <v>4</v>
      </c>
      <c r="U129" s="3" t="s">
        <v>5</v>
      </c>
      <c r="V129" s="3" t="s">
        <v>0</v>
      </c>
      <c r="W129" s="3" t="s">
        <v>1</v>
      </c>
      <c r="X129" s="3" t="s">
        <v>2</v>
      </c>
      <c r="Y129" s="3" t="s">
        <v>6</v>
      </c>
      <c r="Z129" s="3" t="s">
        <v>3</v>
      </c>
      <c r="AA129" s="3" t="s">
        <v>4</v>
      </c>
      <c r="AB129" s="3" t="s">
        <v>5</v>
      </c>
      <c r="AC129" s="3" t="s">
        <v>0</v>
      </c>
      <c r="AD129" s="3" t="s">
        <v>1</v>
      </c>
      <c r="AE129" s="3" t="s">
        <v>2</v>
      </c>
      <c r="AF129" s="3" t="s">
        <v>6</v>
      </c>
      <c r="AG129" s="3" t="s">
        <v>3</v>
      </c>
      <c r="AH129" s="3" t="s">
        <v>4</v>
      </c>
      <c r="AI129" s="3" t="s">
        <v>5</v>
      </c>
      <c r="AJ129" s="3" t="s">
        <v>0</v>
      </c>
      <c r="AK129" s="3" t="s">
        <v>1</v>
      </c>
      <c r="AL129" s="3" t="s">
        <v>2</v>
      </c>
      <c r="AM129" s="3" t="s">
        <v>6</v>
      </c>
      <c r="AN129" s="3" t="s">
        <v>3</v>
      </c>
      <c r="AO129" s="3" t="s">
        <v>4</v>
      </c>
      <c r="AP129" s="3" t="s">
        <v>5</v>
      </c>
      <c r="AQ129" s="3" t="s">
        <v>0</v>
      </c>
      <c r="AR129" s="3" t="s">
        <v>1</v>
      </c>
      <c r="AS129" s="3" t="s">
        <v>2</v>
      </c>
      <c r="AT129" s="3" t="s">
        <v>6</v>
      </c>
      <c r="AU129" s="3" t="s">
        <v>3</v>
      </c>
      <c r="AV129" s="3" t="s">
        <v>4</v>
      </c>
      <c r="AW129" s="3" t="s">
        <v>5</v>
      </c>
    </row>
    <row r="130" spans="1:49" ht="28.5" x14ac:dyDescent="0.2">
      <c r="A130" s="20"/>
      <c r="B130" s="20"/>
      <c r="C130" s="3"/>
      <c r="D130" s="3"/>
      <c r="E130" s="3"/>
      <c r="F130" s="3"/>
      <c r="G130" s="3"/>
      <c r="H130" s="20"/>
      <c r="I130" s="20"/>
      <c r="J130" s="3"/>
      <c r="K130" s="3"/>
      <c r="L130" s="3"/>
      <c r="M130" s="3"/>
      <c r="N130" s="3"/>
      <c r="O130" s="20">
        <v>45292</v>
      </c>
      <c r="P130" s="20">
        <v>45657</v>
      </c>
      <c r="Q130" s="3" t="s">
        <v>207</v>
      </c>
      <c r="R130" s="3" t="s">
        <v>193</v>
      </c>
      <c r="S130" s="3" t="s">
        <v>208</v>
      </c>
      <c r="T130" s="3" t="s">
        <v>209</v>
      </c>
      <c r="U130" s="3" t="s">
        <v>210</v>
      </c>
      <c r="V130" s="20"/>
      <c r="W130" s="20"/>
      <c r="X130" s="3"/>
      <c r="Y130" s="3"/>
      <c r="Z130" s="3"/>
      <c r="AA130" s="3"/>
      <c r="AB130" s="3"/>
      <c r="AC130" s="20">
        <v>45292</v>
      </c>
      <c r="AD130" s="20">
        <v>45657</v>
      </c>
      <c r="AE130" s="3" t="s">
        <v>207</v>
      </c>
      <c r="AF130" s="3" t="s">
        <v>193</v>
      </c>
      <c r="AG130" s="3" t="s">
        <v>208</v>
      </c>
      <c r="AH130" s="3" t="s">
        <v>209</v>
      </c>
      <c r="AI130" s="3" t="s">
        <v>210</v>
      </c>
      <c r="AJ130" s="20"/>
      <c r="AK130" s="20"/>
      <c r="AL130" s="3"/>
      <c r="AM130" s="3"/>
      <c r="AN130" s="3"/>
      <c r="AO130" s="3"/>
      <c r="AP130" s="3"/>
      <c r="AQ130" s="20">
        <v>45292</v>
      </c>
      <c r="AR130" s="20">
        <v>45657</v>
      </c>
      <c r="AS130" s="3" t="s">
        <v>207</v>
      </c>
      <c r="AT130" s="3" t="s">
        <v>193</v>
      </c>
      <c r="AU130" s="3" t="s">
        <v>208</v>
      </c>
      <c r="AV130" s="3" t="s">
        <v>209</v>
      </c>
      <c r="AW130" s="3" t="s">
        <v>210</v>
      </c>
    </row>
    <row r="131" spans="1:49" ht="128.25" x14ac:dyDescent="0.2">
      <c r="A131" s="20"/>
      <c r="B131" s="20"/>
      <c r="C131" s="3"/>
      <c r="D131" s="3"/>
      <c r="E131" s="3"/>
      <c r="F131" s="3"/>
      <c r="G131" s="3"/>
      <c r="H131" s="20"/>
      <c r="I131" s="20"/>
      <c r="J131" s="3"/>
      <c r="K131" s="3"/>
      <c r="L131" s="3"/>
      <c r="M131" s="3"/>
      <c r="N131" s="3"/>
      <c r="O131" s="20">
        <v>45292</v>
      </c>
      <c r="P131" s="20">
        <v>45657</v>
      </c>
      <c r="Q131" s="3" t="s">
        <v>211</v>
      </c>
      <c r="R131" s="3" t="s">
        <v>226</v>
      </c>
      <c r="S131" s="3" t="s">
        <v>214</v>
      </c>
      <c r="T131" s="3" t="s">
        <v>218</v>
      </c>
      <c r="U131" s="3" t="s">
        <v>219</v>
      </c>
      <c r="V131" s="20"/>
      <c r="W131" s="20"/>
      <c r="X131" s="3"/>
      <c r="Y131" s="3"/>
      <c r="Z131" s="3"/>
      <c r="AA131" s="3"/>
      <c r="AB131" s="3"/>
      <c r="AC131" s="20">
        <v>45292</v>
      </c>
      <c r="AD131" s="20">
        <v>45657</v>
      </c>
      <c r="AE131" s="3" t="s">
        <v>211</v>
      </c>
      <c r="AF131" s="3" t="s">
        <v>226</v>
      </c>
      <c r="AG131" s="3" t="s">
        <v>214</v>
      </c>
      <c r="AH131" s="3" t="s">
        <v>218</v>
      </c>
      <c r="AI131" s="3" t="s">
        <v>219</v>
      </c>
      <c r="AJ131" s="20"/>
      <c r="AK131" s="20"/>
      <c r="AL131" s="3"/>
      <c r="AM131" s="3"/>
      <c r="AN131" s="3"/>
      <c r="AO131" s="3"/>
      <c r="AP131" s="3"/>
      <c r="AQ131" s="20">
        <v>45292</v>
      </c>
      <c r="AR131" s="20">
        <v>45657</v>
      </c>
      <c r="AS131" s="3" t="s">
        <v>211</v>
      </c>
      <c r="AT131" s="3" t="s">
        <v>226</v>
      </c>
      <c r="AU131" s="3" t="s">
        <v>214</v>
      </c>
      <c r="AV131" s="3" t="s">
        <v>218</v>
      </c>
      <c r="AW131" s="3" t="s">
        <v>219</v>
      </c>
    </row>
    <row r="132" spans="1:49" x14ac:dyDescent="0.2">
      <c r="A132" s="20"/>
      <c r="B132" s="20"/>
      <c r="C132" s="3"/>
      <c r="D132" s="3"/>
      <c r="E132" s="3"/>
      <c r="F132" s="3"/>
      <c r="G132" s="3"/>
      <c r="H132" s="20"/>
      <c r="I132" s="20"/>
      <c r="J132" s="3"/>
      <c r="K132" s="3"/>
      <c r="L132" s="3"/>
      <c r="M132" s="3"/>
      <c r="N132" s="3"/>
      <c r="O132" s="20"/>
      <c r="P132" s="20"/>
      <c r="V132" s="20"/>
      <c r="W132" s="20"/>
      <c r="X132" s="3"/>
      <c r="Y132" s="3"/>
      <c r="Z132" s="3"/>
      <c r="AA132" s="3"/>
      <c r="AB132" s="3"/>
      <c r="AC132" s="20"/>
      <c r="AD132" s="20"/>
      <c r="AE132" s="3"/>
      <c r="AF132" s="3"/>
      <c r="AG132" s="3"/>
      <c r="AH132" s="3"/>
      <c r="AI132" s="3"/>
      <c r="AJ132" s="20"/>
      <c r="AK132" s="20"/>
      <c r="AL132" s="3"/>
      <c r="AM132" s="3"/>
      <c r="AN132" s="3"/>
      <c r="AO132" s="3"/>
      <c r="AP132" s="3"/>
      <c r="AQ132" s="20"/>
      <c r="AR132" s="20"/>
      <c r="AS132" s="3"/>
      <c r="AT132" s="3"/>
      <c r="AU132" s="3"/>
      <c r="AV132" s="3"/>
      <c r="AW132" s="3"/>
    </row>
    <row r="133" spans="1:49" x14ac:dyDescent="0.2">
      <c r="A133" s="20"/>
      <c r="B133" s="20"/>
      <c r="C133" s="3"/>
      <c r="D133" s="3"/>
      <c r="E133" s="3"/>
      <c r="F133" s="3"/>
      <c r="G133" s="3"/>
      <c r="H133" s="20"/>
      <c r="I133" s="20"/>
      <c r="J133" s="3"/>
      <c r="K133" s="3"/>
      <c r="L133" s="3"/>
      <c r="M133" s="3"/>
      <c r="N133" s="3"/>
      <c r="O133" s="20"/>
      <c r="P133" s="20"/>
      <c r="Q133" s="3"/>
      <c r="R133" s="3"/>
      <c r="S133" s="3"/>
      <c r="T133" s="3"/>
      <c r="U133" s="3"/>
      <c r="V133" s="20"/>
      <c r="W133" s="20"/>
      <c r="X133" s="3"/>
      <c r="Y133" s="3"/>
      <c r="Z133" s="3"/>
      <c r="AA133" s="3"/>
      <c r="AB133" s="3"/>
      <c r="AC133" s="20"/>
      <c r="AD133" s="20"/>
      <c r="AE133" s="3"/>
      <c r="AF133" s="3"/>
      <c r="AG133" s="3"/>
      <c r="AH133" s="3"/>
      <c r="AI133" s="3"/>
      <c r="AJ133" s="20"/>
      <c r="AK133" s="20"/>
      <c r="AL133" s="3"/>
      <c r="AM133" s="3"/>
      <c r="AN133" s="3"/>
      <c r="AO133" s="3"/>
      <c r="AP133" s="3"/>
      <c r="AQ133" s="20"/>
      <c r="AR133" s="20"/>
      <c r="AS133" s="3"/>
      <c r="AT133" s="3"/>
      <c r="AU133" s="3"/>
      <c r="AV133" s="3"/>
      <c r="AW133" s="3"/>
    </row>
    <row r="134" spans="1:49" x14ac:dyDescent="0.2">
      <c r="A134" s="20"/>
      <c r="B134" s="20"/>
      <c r="C134" s="3"/>
      <c r="D134" s="3"/>
      <c r="E134" s="3"/>
      <c r="F134" s="3"/>
      <c r="G134" s="3"/>
      <c r="H134" s="20"/>
      <c r="I134" s="20"/>
      <c r="J134" s="3"/>
      <c r="K134" s="3"/>
      <c r="L134" s="3"/>
      <c r="M134" s="3"/>
      <c r="N134" s="3"/>
      <c r="O134" s="20"/>
      <c r="P134" s="20"/>
      <c r="Q134" s="3"/>
      <c r="R134" s="3"/>
      <c r="S134" s="3"/>
      <c r="T134" s="3"/>
      <c r="U134" s="3"/>
      <c r="V134" s="20"/>
      <c r="W134" s="20"/>
      <c r="X134" s="3"/>
      <c r="Y134" s="3"/>
      <c r="Z134" s="3"/>
      <c r="AA134" s="3"/>
      <c r="AB134" s="3"/>
      <c r="AC134" s="20"/>
      <c r="AD134" s="20"/>
      <c r="AE134" s="3"/>
      <c r="AF134" s="3"/>
      <c r="AG134" s="3"/>
      <c r="AH134" s="3"/>
      <c r="AI134" s="3"/>
      <c r="AJ134" s="20"/>
      <c r="AK134" s="20"/>
      <c r="AL134" s="3"/>
      <c r="AM134" s="3"/>
      <c r="AN134" s="3"/>
      <c r="AO134" s="3"/>
      <c r="AP134" s="3"/>
      <c r="AQ134" s="20"/>
      <c r="AR134" s="20"/>
      <c r="AS134" s="3"/>
      <c r="AT134" s="3"/>
      <c r="AU134" s="3"/>
      <c r="AV134" s="3"/>
      <c r="AW134" s="3"/>
    </row>
    <row r="135" spans="1:49" x14ac:dyDescent="0.2">
      <c r="A135" s="20"/>
      <c r="B135" s="20"/>
      <c r="C135" s="3"/>
      <c r="D135" s="3"/>
      <c r="E135" s="3"/>
      <c r="F135" s="3"/>
      <c r="G135" s="3"/>
      <c r="H135" s="20"/>
      <c r="I135" s="20"/>
      <c r="J135" s="3"/>
      <c r="K135" s="3"/>
      <c r="L135" s="3"/>
      <c r="M135" s="3"/>
      <c r="N135" s="3"/>
      <c r="O135" s="20"/>
      <c r="P135" s="20"/>
      <c r="Q135" s="3"/>
      <c r="R135" s="3"/>
      <c r="S135" s="3"/>
      <c r="T135" s="3"/>
      <c r="U135" s="3"/>
      <c r="V135" s="20"/>
      <c r="W135" s="20"/>
      <c r="X135" s="3"/>
      <c r="Y135" s="3"/>
      <c r="Z135" s="3"/>
      <c r="AA135" s="3"/>
      <c r="AB135" s="3"/>
      <c r="AC135" s="20"/>
      <c r="AD135" s="20"/>
      <c r="AE135" s="3"/>
      <c r="AF135" s="3"/>
      <c r="AG135" s="3"/>
      <c r="AH135" s="3"/>
      <c r="AI135" s="3"/>
      <c r="AJ135" s="20"/>
      <c r="AK135" s="20"/>
      <c r="AL135" s="3"/>
      <c r="AM135" s="3"/>
      <c r="AN135" s="3"/>
      <c r="AO135" s="3"/>
      <c r="AP135" s="3"/>
      <c r="AQ135" s="20"/>
      <c r="AR135" s="20"/>
      <c r="AS135" s="3"/>
      <c r="AT135" s="3"/>
      <c r="AU135" s="3"/>
      <c r="AV135" s="3"/>
      <c r="AW135" s="3"/>
    </row>
    <row r="136" spans="1:49" x14ac:dyDescent="0.2">
      <c r="A136" s="20"/>
      <c r="B136" s="20"/>
      <c r="C136" s="3"/>
      <c r="D136" s="3"/>
      <c r="E136" s="3"/>
      <c r="F136" s="3"/>
      <c r="G136" s="3"/>
      <c r="H136" s="20"/>
      <c r="I136" s="20"/>
      <c r="J136" s="3"/>
      <c r="K136" s="3"/>
      <c r="L136" s="3"/>
      <c r="M136" s="3"/>
      <c r="N136" s="3"/>
      <c r="O136" s="20"/>
      <c r="P136" s="20"/>
      <c r="Q136" s="3"/>
      <c r="R136" s="3"/>
      <c r="S136" s="3"/>
      <c r="T136" s="3"/>
      <c r="U136" s="3"/>
      <c r="V136" s="20"/>
      <c r="W136" s="20"/>
      <c r="X136" s="3"/>
      <c r="Y136" s="3"/>
      <c r="Z136" s="3"/>
      <c r="AA136" s="3"/>
      <c r="AB136" s="3"/>
      <c r="AC136" s="20"/>
      <c r="AD136" s="20"/>
      <c r="AE136" s="3"/>
      <c r="AF136" s="3"/>
      <c r="AG136" s="3"/>
      <c r="AH136" s="3"/>
      <c r="AI136" s="3"/>
      <c r="AJ136" s="20"/>
      <c r="AK136" s="20"/>
      <c r="AL136" s="3"/>
      <c r="AM136" s="3"/>
      <c r="AN136" s="3"/>
      <c r="AO136" s="3"/>
      <c r="AP136" s="3"/>
      <c r="AQ136" s="20"/>
      <c r="AR136" s="20"/>
      <c r="AS136" s="3"/>
      <c r="AT136" s="3"/>
      <c r="AU136" s="3"/>
      <c r="AV136" s="3"/>
      <c r="AW136" s="3"/>
    </row>
    <row r="137" spans="1:49" x14ac:dyDescent="0.2">
      <c r="A137" s="20"/>
      <c r="B137" s="20"/>
      <c r="C137" s="3"/>
      <c r="D137" s="3"/>
      <c r="E137" s="3"/>
      <c r="F137" s="3"/>
      <c r="G137" s="3"/>
      <c r="H137" s="20"/>
      <c r="I137" s="20"/>
      <c r="J137" s="3"/>
      <c r="K137" s="3"/>
      <c r="L137" s="3"/>
      <c r="M137" s="3"/>
      <c r="N137" s="3"/>
      <c r="O137" s="20"/>
      <c r="P137" s="20"/>
      <c r="Q137" s="3"/>
      <c r="R137" s="3"/>
      <c r="S137" s="3"/>
      <c r="T137" s="3"/>
      <c r="U137" s="3"/>
      <c r="V137" s="20"/>
      <c r="W137" s="20"/>
      <c r="X137" s="3"/>
      <c r="Y137" s="3"/>
      <c r="Z137" s="3"/>
      <c r="AA137" s="3"/>
      <c r="AB137" s="3"/>
      <c r="AC137" s="20"/>
      <c r="AD137" s="20"/>
      <c r="AE137" s="3"/>
      <c r="AF137" s="3"/>
      <c r="AG137" s="3"/>
      <c r="AH137" s="3"/>
      <c r="AI137" s="3"/>
      <c r="AJ137" s="20"/>
      <c r="AK137" s="20"/>
      <c r="AL137" s="3"/>
      <c r="AM137" s="3"/>
      <c r="AN137" s="3"/>
      <c r="AO137" s="3"/>
      <c r="AP137" s="3"/>
      <c r="AQ137" s="20"/>
      <c r="AR137" s="20"/>
      <c r="AS137" s="3"/>
      <c r="AT137" s="3"/>
      <c r="AU137" s="3"/>
      <c r="AV137" s="3"/>
      <c r="AW137" s="3"/>
    </row>
    <row r="138" spans="1:49" x14ac:dyDescent="0.2">
      <c r="A138" s="20"/>
      <c r="B138" s="20"/>
      <c r="C138" s="3"/>
      <c r="D138" s="3"/>
      <c r="E138" s="3"/>
      <c r="F138" s="3"/>
      <c r="G138" s="3"/>
      <c r="H138" s="20"/>
      <c r="I138" s="20"/>
      <c r="J138" s="3"/>
      <c r="K138" s="3"/>
      <c r="L138" s="3"/>
      <c r="M138" s="3"/>
      <c r="N138" s="3"/>
      <c r="O138" s="20"/>
      <c r="P138" s="20"/>
      <c r="Q138" s="3"/>
      <c r="R138" s="3"/>
      <c r="S138" s="3"/>
      <c r="T138" s="3"/>
      <c r="U138" s="3"/>
      <c r="V138" s="20"/>
      <c r="W138" s="20"/>
      <c r="X138" s="3"/>
      <c r="Y138" s="3"/>
      <c r="Z138" s="3"/>
      <c r="AA138" s="3"/>
      <c r="AB138" s="3"/>
      <c r="AC138" s="20"/>
      <c r="AD138" s="20"/>
      <c r="AE138" s="3"/>
      <c r="AF138" s="3"/>
      <c r="AG138" s="3"/>
      <c r="AH138" s="3"/>
      <c r="AI138" s="3"/>
      <c r="AJ138" s="20"/>
      <c r="AK138" s="20"/>
      <c r="AL138" s="3"/>
      <c r="AM138" s="3"/>
      <c r="AN138" s="3"/>
      <c r="AO138" s="3"/>
      <c r="AP138" s="3"/>
      <c r="AQ138" s="20"/>
      <c r="AR138" s="20"/>
      <c r="AS138" s="3"/>
      <c r="AT138" s="3"/>
      <c r="AU138" s="3"/>
      <c r="AV138" s="3"/>
      <c r="AW138" s="3"/>
    </row>
    <row r="139" spans="1:49" x14ac:dyDescent="0.2">
      <c r="A139" s="20"/>
      <c r="B139" s="20"/>
      <c r="C139" s="3"/>
      <c r="D139" s="3"/>
      <c r="E139" s="3"/>
      <c r="F139" s="3"/>
      <c r="G139" s="3"/>
      <c r="H139" s="20"/>
      <c r="I139" s="20"/>
      <c r="J139" s="3"/>
      <c r="K139" s="3"/>
      <c r="L139" s="3"/>
      <c r="M139" s="3"/>
      <c r="N139" s="3"/>
      <c r="O139" s="20"/>
      <c r="P139" s="20"/>
      <c r="Q139" s="3"/>
      <c r="R139" s="3"/>
      <c r="S139" s="3"/>
      <c r="T139" s="3"/>
      <c r="U139" s="3"/>
      <c r="V139" s="20"/>
      <c r="W139" s="20"/>
      <c r="X139" s="3"/>
      <c r="Y139" s="3"/>
      <c r="Z139" s="3"/>
      <c r="AA139" s="3"/>
      <c r="AB139" s="3"/>
      <c r="AC139" s="20"/>
      <c r="AD139" s="20"/>
      <c r="AE139" s="3"/>
      <c r="AF139" s="3"/>
      <c r="AG139" s="3"/>
      <c r="AH139" s="3"/>
      <c r="AI139" s="3"/>
      <c r="AJ139" s="20"/>
      <c r="AK139" s="20"/>
      <c r="AL139" s="3"/>
      <c r="AM139" s="3"/>
      <c r="AN139" s="3"/>
      <c r="AO139" s="3"/>
      <c r="AP139" s="3"/>
      <c r="AQ139" s="20"/>
      <c r="AR139" s="20"/>
      <c r="AS139" s="3"/>
      <c r="AT139" s="3"/>
      <c r="AU139" s="3"/>
      <c r="AV139" s="3"/>
      <c r="AW139" s="3"/>
    </row>
    <row r="140" spans="1:49" x14ac:dyDescent="0.2">
      <c r="A140" s="20"/>
      <c r="B140" s="20"/>
      <c r="C140" s="3"/>
      <c r="D140" s="3"/>
      <c r="E140" s="3"/>
      <c r="F140" s="3"/>
      <c r="G140" s="3"/>
      <c r="H140" s="20"/>
      <c r="I140" s="20"/>
      <c r="J140" s="3"/>
      <c r="K140" s="3"/>
      <c r="L140" s="3"/>
      <c r="M140" s="3"/>
      <c r="N140" s="3"/>
      <c r="O140" s="20"/>
      <c r="P140" s="20"/>
      <c r="Q140" s="3"/>
      <c r="R140" s="3"/>
      <c r="S140" s="3"/>
      <c r="T140" s="3"/>
      <c r="U140" s="3"/>
      <c r="V140" s="20"/>
      <c r="W140" s="20"/>
      <c r="X140" s="3"/>
      <c r="Y140" s="3"/>
      <c r="Z140" s="3"/>
      <c r="AA140" s="3"/>
      <c r="AB140" s="3"/>
      <c r="AC140" s="20"/>
      <c r="AD140" s="20"/>
      <c r="AE140" s="3"/>
      <c r="AF140" s="3"/>
      <c r="AG140" s="3"/>
      <c r="AH140" s="3"/>
      <c r="AI140" s="3"/>
      <c r="AJ140" s="20"/>
      <c r="AK140" s="20"/>
      <c r="AL140" s="3"/>
      <c r="AM140" s="3"/>
      <c r="AN140" s="3"/>
      <c r="AO140" s="3"/>
      <c r="AP140" s="3"/>
      <c r="AQ140" s="20"/>
      <c r="AR140" s="20"/>
      <c r="AS140" s="3"/>
      <c r="AT140" s="3"/>
      <c r="AU140" s="3"/>
      <c r="AV140" s="3"/>
      <c r="AW140" s="3"/>
    </row>
    <row r="141" spans="1:49" x14ac:dyDescent="0.2">
      <c r="A141" s="20"/>
      <c r="B141" s="20"/>
      <c r="C141" s="3"/>
      <c r="D141" s="3"/>
      <c r="E141" s="3"/>
      <c r="F141" s="3"/>
      <c r="G141" s="3"/>
      <c r="H141" s="20"/>
      <c r="I141" s="20"/>
      <c r="J141" s="3"/>
      <c r="K141" s="3"/>
      <c r="L141" s="3"/>
      <c r="M141" s="3"/>
      <c r="N141" s="3"/>
      <c r="O141" s="20"/>
      <c r="P141" s="20"/>
      <c r="Q141" s="3"/>
      <c r="R141" s="3"/>
      <c r="S141" s="3"/>
      <c r="T141" s="3"/>
      <c r="U141" s="3"/>
      <c r="V141" s="20"/>
      <c r="W141" s="20"/>
      <c r="X141" s="3"/>
      <c r="Y141" s="3"/>
      <c r="Z141" s="3"/>
      <c r="AA141" s="3"/>
      <c r="AB141" s="3"/>
      <c r="AC141" s="20"/>
      <c r="AD141" s="20"/>
      <c r="AE141" s="3"/>
      <c r="AF141" s="3"/>
      <c r="AG141" s="3"/>
      <c r="AH141" s="3"/>
      <c r="AI141" s="3"/>
      <c r="AJ141" s="20"/>
      <c r="AK141" s="20"/>
      <c r="AL141" s="3"/>
      <c r="AM141" s="3"/>
      <c r="AN141" s="3"/>
      <c r="AO141" s="3"/>
      <c r="AP141" s="3"/>
      <c r="AQ141" s="20"/>
      <c r="AR141" s="20"/>
      <c r="AS141" s="3"/>
      <c r="AT141" s="3"/>
      <c r="AU141" s="3"/>
      <c r="AV141" s="3"/>
      <c r="AW141" s="3"/>
    </row>
    <row r="142" spans="1:49" x14ac:dyDescent="0.2">
      <c r="A142" s="20"/>
      <c r="B142" s="20"/>
      <c r="C142" s="3"/>
      <c r="D142" s="3"/>
      <c r="E142" s="3"/>
      <c r="F142" s="3"/>
      <c r="G142" s="3"/>
      <c r="H142" s="20"/>
      <c r="I142" s="20"/>
      <c r="J142" s="3"/>
      <c r="K142" s="3"/>
      <c r="L142" s="3"/>
      <c r="M142" s="3"/>
      <c r="N142" s="3"/>
      <c r="O142" s="20"/>
      <c r="P142" s="20"/>
      <c r="Q142" s="3"/>
      <c r="R142" s="3"/>
      <c r="S142" s="3"/>
      <c r="T142" s="3"/>
      <c r="U142" s="3"/>
      <c r="V142" s="20"/>
      <c r="W142" s="20"/>
      <c r="X142" s="3"/>
      <c r="Y142" s="3"/>
      <c r="Z142" s="3"/>
      <c r="AA142" s="3"/>
      <c r="AB142" s="3"/>
      <c r="AC142" s="20"/>
      <c r="AD142" s="20"/>
      <c r="AE142" s="3"/>
      <c r="AF142" s="3"/>
      <c r="AG142" s="3"/>
      <c r="AH142" s="3"/>
      <c r="AI142" s="3"/>
      <c r="AJ142" s="20"/>
      <c r="AK142" s="20"/>
      <c r="AL142" s="3"/>
      <c r="AM142" s="3"/>
      <c r="AN142" s="3"/>
      <c r="AO142" s="3"/>
      <c r="AP142" s="3"/>
      <c r="AQ142" s="20"/>
      <c r="AR142" s="20"/>
      <c r="AS142" s="3"/>
      <c r="AT142" s="3"/>
      <c r="AU142" s="3"/>
      <c r="AV142" s="3"/>
      <c r="AW142" s="3"/>
    </row>
    <row r="143" spans="1:49" x14ac:dyDescent="0.2">
      <c r="A143" s="20"/>
      <c r="B143" s="20"/>
      <c r="C143" s="3"/>
      <c r="D143" s="3"/>
      <c r="E143" s="3"/>
      <c r="F143" s="3"/>
      <c r="G143" s="3"/>
      <c r="H143" s="20"/>
      <c r="I143" s="20"/>
      <c r="J143" s="3"/>
      <c r="K143" s="3"/>
      <c r="L143" s="3"/>
      <c r="M143" s="3"/>
      <c r="N143" s="3"/>
      <c r="O143" s="20"/>
      <c r="P143" s="20"/>
      <c r="Q143" s="3"/>
      <c r="R143" s="3"/>
      <c r="S143" s="3"/>
      <c r="T143" s="3"/>
      <c r="U143" s="3"/>
      <c r="V143" s="20"/>
      <c r="W143" s="20"/>
      <c r="X143" s="3"/>
      <c r="Y143" s="3"/>
      <c r="Z143" s="3"/>
      <c r="AA143" s="3"/>
      <c r="AB143" s="3"/>
      <c r="AC143" s="20"/>
      <c r="AD143" s="20"/>
      <c r="AE143" s="3"/>
      <c r="AF143" s="3"/>
      <c r="AG143" s="3"/>
      <c r="AH143" s="3"/>
      <c r="AI143" s="3"/>
      <c r="AJ143" s="20"/>
      <c r="AK143" s="20"/>
      <c r="AL143" s="3"/>
      <c r="AM143" s="3"/>
      <c r="AN143" s="3"/>
      <c r="AO143" s="3"/>
      <c r="AP143" s="3"/>
      <c r="AQ143" s="20"/>
      <c r="AR143" s="20"/>
      <c r="AS143" s="3"/>
      <c r="AT143" s="3"/>
      <c r="AU143" s="3"/>
      <c r="AV143" s="3"/>
      <c r="AW143" s="3"/>
    </row>
    <row r="144" spans="1:49" x14ac:dyDescent="0.2">
      <c r="A144" s="20"/>
      <c r="B144" s="20"/>
      <c r="C144" s="3"/>
      <c r="D144" s="3"/>
      <c r="E144" s="3"/>
      <c r="F144" s="3"/>
      <c r="G144" s="3"/>
      <c r="H144" s="20"/>
      <c r="I144" s="20"/>
      <c r="J144" s="3"/>
      <c r="K144" s="3"/>
      <c r="L144" s="3"/>
      <c r="M144" s="3"/>
      <c r="N144" s="3"/>
      <c r="O144" s="20"/>
      <c r="P144" s="20"/>
      <c r="Q144" s="3"/>
      <c r="R144" s="3"/>
      <c r="S144" s="3"/>
      <c r="T144" s="3"/>
      <c r="U144" s="3"/>
      <c r="V144" s="20"/>
      <c r="W144" s="20"/>
      <c r="X144" s="3"/>
      <c r="Y144" s="3"/>
      <c r="Z144" s="3"/>
      <c r="AA144" s="3"/>
      <c r="AB144" s="3"/>
      <c r="AC144" s="20"/>
      <c r="AD144" s="20"/>
      <c r="AE144" s="3"/>
      <c r="AF144" s="3"/>
      <c r="AG144" s="3"/>
      <c r="AH144" s="3"/>
      <c r="AI144" s="3"/>
      <c r="AJ144" s="20"/>
      <c r="AK144" s="20"/>
      <c r="AL144" s="3"/>
      <c r="AM144" s="3"/>
      <c r="AN144" s="3"/>
      <c r="AO144" s="3"/>
      <c r="AP144" s="3"/>
      <c r="AQ144" s="20"/>
      <c r="AR144" s="20"/>
      <c r="AS144" s="3"/>
      <c r="AT144" s="3"/>
      <c r="AU144" s="3"/>
      <c r="AV144" s="3"/>
      <c r="AW144" s="3"/>
    </row>
    <row r="145" spans="1:49" ht="90.6" customHeight="1" thickBot="1" x14ac:dyDescent="0.25">
      <c r="A145" s="82" t="s">
        <v>7</v>
      </c>
      <c r="B145" s="82"/>
      <c r="C145" s="90" t="str">
        <f>C124</f>
        <v>Уровень занятости женщин, имеющих детей дошкольного возраста, процент</v>
      </c>
      <c r="D145" s="90"/>
      <c r="E145" s="90"/>
      <c r="F145" s="90"/>
      <c r="G145" s="90"/>
      <c r="H145" s="82" t="s">
        <v>7</v>
      </c>
      <c r="I145" s="82"/>
      <c r="J145" s="90" t="str">
        <f>J124</f>
        <v>Численность женщин, находящихся в отпуске по уходу за ребенком в возрасте до трех лет, прошедших профессиональное обучение и дополнительное профессиональное образование, человек</v>
      </c>
      <c r="K145" s="90"/>
      <c r="L145" s="90"/>
      <c r="M145" s="90"/>
      <c r="N145" s="90"/>
      <c r="O145" s="82" t="s">
        <v>7</v>
      </c>
      <c r="P145" s="82"/>
      <c r="Q145" s="90" t="str">
        <f>Q124</f>
        <v>Численность воспитанников в возрасте до трех лет, посещающих государственные и муниципальные образовательные организации, осуществляющие образовательную деятельность по образовательным программам дошкольного образования и присмотр и уход, человек</v>
      </c>
      <c r="R145" s="90"/>
      <c r="S145" s="90"/>
      <c r="T145" s="90"/>
      <c r="U145" s="90"/>
      <c r="V145" s="82" t="s">
        <v>7</v>
      </c>
      <c r="W145" s="82"/>
      <c r="X145" s="90" t="str">
        <f>X124</f>
        <v>Численность воспитанников в возрасте до трех лет, посещающих частные организации, осуществляющие образовательную деятельность по образовательным программам дошкольного образования и присмотр и уход, человек</v>
      </c>
      <c r="Y145" s="90"/>
      <c r="Z145" s="90"/>
      <c r="AA145" s="90"/>
      <c r="AB145" s="90"/>
      <c r="AC145" s="111" t="s">
        <v>7</v>
      </c>
      <c r="AD145" s="111"/>
      <c r="AE145" s="119" t="str">
        <f>AE124</f>
        <v>Доступность дошкольного образования для детей в возрасте от полутора до трех лет, проценты</v>
      </c>
      <c r="AF145" s="119"/>
      <c r="AG145" s="119"/>
      <c r="AH145" s="119"/>
      <c r="AI145" s="119"/>
      <c r="AJ145" s="82" t="s">
        <v>7</v>
      </c>
      <c r="AK145" s="82"/>
      <c r="AL145" s="90" t="str">
        <f>AL124</f>
        <v>Удельный вес численности детей в возрасте до трех лет, получающих дошкольное образование в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получающих дошкольное образование в организациях, осуществляющих образовательную деятельность по образовательным программам дошкольного образования, и присмотр и уход, проценты</v>
      </c>
      <c r="AM145" s="90"/>
      <c r="AN145" s="90"/>
      <c r="AO145" s="90"/>
      <c r="AP145" s="90"/>
      <c r="AQ145" s="82" t="s">
        <v>7</v>
      </c>
      <c r="AR145" s="82"/>
      <c r="AS145" s="90" t="str">
        <f>AS124</f>
        <v>Охват детей в возрасте до трех лет, получающих дошкольное образование в государственных, муниципальных и частных организациях, осуществляющих образовательную деятельность по образовательным программам дошкольного образования и присмотр и уход, в общей численности детей в возрасте до трех лет, проценты</v>
      </c>
      <c r="AT145" s="90"/>
      <c r="AU145" s="90"/>
      <c r="AV145" s="90"/>
      <c r="AW145" s="90"/>
    </row>
    <row r="146" spans="1:49" ht="27" customHeight="1" thickBot="1" x14ac:dyDescent="0.25">
      <c r="A146" s="82" t="str">
        <f>"Значение регионального проекта на конец "&amp;A127&amp;" года (справочно)"</f>
        <v>Значение регионального проекта на конец 2024 года (справочно)</v>
      </c>
      <c r="B146" s="82"/>
      <c r="C146" s="82"/>
      <c r="D146" s="4">
        <f>G11</f>
        <v>68.2</v>
      </c>
      <c r="H146" s="82" t="str">
        <f>"Значение регионального проекта на конец "&amp;H127&amp;" года (справочно)"</f>
        <v>Значение регионального проекта на конец 2024 года (справочно)</v>
      </c>
      <c r="I146" s="82"/>
      <c r="J146" s="82"/>
      <c r="K146" s="4">
        <f>N11</f>
        <v>1076</v>
      </c>
      <c r="O146" s="82" t="str">
        <f>"Значение регионального проекта на конец "&amp;O127&amp;" года (справочно)"</f>
        <v>Значение регионального проекта на конец 2024 года (справочно)</v>
      </c>
      <c r="P146" s="82"/>
      <c r="Q146" s="82"/>
      <c r="R146" s="4">
        <f>U11</f>
        <v>21863</v>
      </c>
      <c r="V146" s="82" t="str">
        <f>"Значение регионального проекта на конец "&amp;V127&amp;" года (справочно)"</f>
        <v>Значение регионального проекта на конец 2024 года (справочно)</v>
      </c>
      <c r="W146" s="82"/>
      <c r="X146" s="82"/>
      <c r="Y146" s="4">
        <f>AB11</f>
        <v>310</v>
      </c>
      <c r="AC146" s="82" t="str">
        <f>"Значение регионального проекта на конец "&amp;AC127&amp;" года (справочно)"</f>
        <v>Значение регионального проекта на конец 2024 года (справочно)</v>
      </c>
      <c r="AD146" s="82"/>
      <c r="AE146" s="110"/>
      <c r="AF146" s="4">
        <f>AI11</f>
        <v>100</v>
      </c>
      <c r="AJ146" s="82" t="str">
        <f>"Значение регионального проекта на конец "&amp;AJ127&amp;" года (справочно)"</f>
        <v>Значение регионального проекта на конец 2024 года (справочно)</v>
      </c>
      <c r="AK146" s="82"/>
      <c r="AL146" s="82"/>
      <c r="AM146" s="4">
        <f>AP11</f>
        <v>1.4</v>
      </c>
      <c r="AQ146" s="82" t="str">
        <f>"Значение регионального проекта на конец "&amp;AQ127&amp;" года (справочно)"</f>
        <v>Значение регионального проекта на конец 2024 года (справочно)</v>
      </c>
      <c r="AR146" s="82"/>
      <c r="AS146" s="82"/>
      <c r="AT146" s="4">
        <f>AW11</f>
        <v>25.3</v>
      </c>
    </row>
    <row r="147" spans="1:49" ht="27" customHeight="1" thickBot="1" x14ac:dyDescent="0.25">
      <c r="A147" s="82" t="str">
        <f>"Значение по муниципалитету на конец "&amp;A127&amp;" года"</f>
        <v>Значение по муниципалитету на конец 2024 года</v>
      </c>
      <c r="B147" s="82"/>
      <c r="C147" s="82"/>
      <c r="D147" s="4">
        <f>G14</f>
        <v>0</v>
      </c>
      <c r="H147" s="82" t="str">
        <f>"Значение по муниципалитету на конец "&amp;H127&amp;" года"</f>
        <v>Значение по муниципалитету на конец 2024 года</v>
      </c>
      <c r="I147" s="82"/>
      <c r="J147" s="82"/>
      <c r="K147" s="4">
        <f>N14</f>
        <v>0</v>
      </c>
      <c r="O147" s="82" t="str">
        <f>"Значение по муниципалитету на конец "&amp;O127&amp;" года"</f>
        <v>Значение по муниципалитету на конец 2024 года</v>
      </c>
      <c r="P147" s="82"/>
      <c r="Q147" s="82"/>
      <c r="R147" s="4">
        <f>U14</f>
        <v>75</v>
      </c>
      <c r="V147" s="82" t="str">
        <f>"Значение по муниципалитету на конец "&amp;V127&amp;" года"</f>
        <v>Значение по муниципалитету на конец 2024 года</v>
      </c>
      <c r="W147" s="82"/>
      <c r="X147" s="82"/>
      <c r="Y147" s="4">
        <f>AB14</f>
        <v>0</v>
      </c>
      <c r="AC147" s="82" t="str">
        <f>"Значение по муниципалитету на конец "&amp;AC127&amp;" года"</f>
        <v>Значение по муниципалитету на конец 2024 года</v>
      </c>
      <c r="AD147" s="82"/>
      <c r="AE147" s="110"/>
      <c r="AF147" s="4">
        <f>AI14</f>
        <v>100</v>
      </c>
      <c r="AJ147" s="82" t="str">
        <f>"Значение по муниципалитету на конец "&amp;AJ127&amp;" года"</f>
        <v>Значение по муниципалитету на конец 2024 года</v>
      </c>
      <c r="AK147" s="82"/>
      <c r="AL147" s="82"/>
      <c r="AM147" s="4">
        <f>AP14</f>
        <v>0</v>
      </c>
      <c r="AQ147" s="82" t="str">
        <f>"Значение по муниципалитету на конец "&amp;AQ127&amp;" года"</f>
        <v>Значение по муниципалитету на конец 2024 года</v>
      </c>
      <c r="AR147" s="82"/>
      <c r="AS147" s="82"/>
      <c r="AT147" s="4">
        <f>AW14</f>
        <v>37.5</v>
      </c>
    </row>
  </sheetData>
  <mergeCells count="343">
    <mergeCell ref="A5:B5"/>
    <mergeCell ref="C5:G5"/>
    <mergeCell ref="H5:I5"/>
    <mergeCell ref="J5:N5"/>
    <mergeCell ref="O5:P5"/>
    <mergeCell ref="Q5:U5"/>
    <mergeCell ref="A4:B4"/>
    <mergeCell ref="C4:G4"/>
    <mergeCell ref="H4:I4"/>
    <mergeCell ref="J4:N4"/>
    <mergeCell ref="O4:P4"/>
    <mergeCell ref="Q4:U4"/>
    <mergeCell ref="A9:G9"/>
    <mergeCell ref="H9:N9"/>
    <mergeCell ref="O9:U9"/>
    <mergeCell ref="A12:G12"/>
    <mergeCell ref="H12:N12"/>
    <mergeCell ref="O12:U12"/>
    <mergeCell ref="A8:B8"/>
    <mergeCell ref="C8:G8"/>
    <mergeCell ref="H8:I8"/>
    <mergeCell ref="J8:N8"/>
    <mergeCell ref="O8:P8"/>
    <mergeCell ref="Q8:U8"/>
    <mergeCell ref="A18:G18"/>
    <mergeCell ref="H18:N18"/>
    <mergeCell ref="O18:U18"/>
    <mergeCell ref="A19:B19"/>
    <mergeCell ref="C19:G19"/>
    <mergeCell ref="H19:I19"/>
    <mergeCell ref="J19:N19"/>
    <mergeCell ref="O19:P19"/>
    <mergeCell ref="Q19:U19"/>
    <mergeCell ref="B22:G22"/>
    <mergeCell ref="I22:N22"/>
    <mergeCell ref="P22:U22"/>
    <mergeCell ref="A23:G23"/>
    <mergeCell ref="H23:N23"/>
    <mergeCell ref="O23:U23"/>
    <mergeCell ref="A20:C20"/>
    <mergeCell ref="H20:J20"/>
    <mergeCell ref="O20:Q20"/>
    <mergeCell ref="A21:C21"/>
    <mergeCell ref="H21:J21"/>
    <mergeCell ref="O21:Q21"/>
    <mergeCell ref="A41:C41"/>
    <mergeCell ref="H41:J41"/>
    <mergeCell ref="O41:Q41"/>
    <mergeCell ref="A42:C42"/>
    <mergeCell ref="H42:J42"/>
    <mergeCell ref="O42:Q42"/>
    <mergeCell ref="A40:B40"/>
    <mergeCell ref="C40:G40"/>
    <mergeCell ref="H40:I40"/>
    <mergeCell ref="J40:N40"/>
    <mergeCell ref="O40:P40"/>
    <mergeCell ref="Q40:U40"/>
    <mergeCell ref="A61:B61"/>
    <mergeCell ref="C61:G61"/>
    <mergeCell ref="H61:I61"/>
    <mergeCell ref="J61:N61"/>
    <mergeCell ref="O61:P61"/>
    <mergeCell ref="Q61:U61"/>
    <mergeCell ref="B43:G43"/>
    <mergeCell ref="I43:N43"/>
    <mergeCell ref="P43:U43"/>
    <mergeCell ref="A44:G44"/>
    <mergeCell ref="H44:N44"/>
    <mergeCell ref="O44:U44"/>
    <mergeCell ref="B64:G64"/>
    <mergeCell ref="I64:N64"/>
    <mergeCell ref="P64:U64"/>
    <mergeCell ref="A65:G65"/>
    <mergeCell ref="H65:N65"/>
    <mergeCell ref="O65:U65"/>
    <mergeCell ref="A62:C62"/>
    <mergeCell ref="H62:J62"/>
    <mergeCell ref="O62:Q62"/>
    <mergeCell ref="A63:C63"/>
    <mergeCell ref="H63:J63"/>
    <mergeCell ref="O63:Q63"/>
    <mergeCell ref="A83:C83"/>
    <mergeCell ref="H83:J83"/>
    <mergeCell ref="O83:Q83"/>
    <mergeCell ref="A84:C84"/>
    <mergeCell ref="H84:J84"/>
    <mergeCell ref="O84:Q84"/>
    <mergeCell ref="A82:B82"/>
    <mergeCell ref="C82:G82"/>
    <mergeCell ref="H82:I82"/>
    <mergeCell ref="J82:N82"/>
    <mergeCell ref="O82:P82"/>
    <mergeCell ref="Q82:U82"/>
    <mergeCell ref="A103:B103"/>
    <mergeCell ref="C103:G103"/>
    <mergeCell ref="H103:I103"/>
    <mergeCell ref="J103:N103"/>
    <mergeCell ref="O103:P103"/>
    <mergeCell ref="Q103:U103"/>
    <mergeCell ref="B85:G85"/>
    <mergeCell ref="I85:N85"/>
    <mergeCell ref="P85:U85"/>
    <mergeCell ref="A86:G86"/>
    <mergeCell ref="H86:N86"/>
    <mergeCell ref="O86:U86"/>
    <mergeCell ref="B106:G106"/>
    <mergeCell ref="I106:N106"/>
    <mergeCell ref="P106:U106"/>
    <mergeCell ref="A107:G107"/>
    <mergeCell ref="H107:N107"/>
    <mergeCell ref="O107:U107"/>
    <mergeCell ref="A104:C104"/>
    <mergeCell ref="H104:J104"/>
    <mergeCell ref="O104:Q104"/>
    <mergeCell ref="A105:C105"/>
    <mergeCell ref="H105:J105"/>
    <mergeCell ref="O105:Q105"/>
    <mergeCell ref="A126:C126"/>
    <mergeCell ref="H126:J126"/>
    <mergeCell ref="O126:Q126"/>
    <mergeCell ref="A124:B124"/>
    <mergeCell ref="C124:G124"/>
    <mergeCell ref="H124:I124"/>
    <mergeCell ref="J124:N124"/>
    <mergeCell ref="O124:P124"/>
    <mergeCell ref="Q124:U124"/>
    <mergeCell ref="AE5:AI5"/>
    <mergeCell ref="AC8:AD8"/>
    <mergeCell ref="AE8:AI8"/>
    <mergeCell ref="A146:C146"/>
    <mergeCell ref="H146:J146"/>
    <mergeCell ref="O146:Q146"/>
    <mergeCell ref="A147:C147"/>
    <mergeCell ref="H147:J147"/>
    <mergeCell ref="O147:Q147"/>
    <mergeCell ref="A145:B145"/>
    <mergeCell ref="C145:G145"/>
    <mergeCell ref="H145:I145"/>
    <mergeCell ref="J145:N145"/>
    <mergeCell ref="O145:P145"/>
    <mergeCell ref="Q145:U145"/>
    <mergeCell ref="B127:G127"/>
    <mergeCell ref="I127:N127"/>
    <mergeCell ref="P127:U127"/>
    <mergeCell ref="A128:G128"/>
    <mergeCell ref="H128:N128"/>
    <mergeCell ref="O128:U128"/>
    <mergeCell ref="A125:C125"/>
    <mergeCell ref="H125:J125"/>
    <mergeCell ref="O125:Q125"/>
    <mergeCell ref="AD106:AI106"/>
    <mergeCell ref="AC105:AE105"/>
    <mergeCell ref="AC42:AE42"/>
    <mergeCell ref="AD43:AI43"/>
    <mergeCell ref="AC44:AI44"/>
    <mergeCell ref="AC61:AD61"/>
    <mergeCell ref="AE61:AI61"/>
    <mergeCell ref="AC62:AE62"/>
    <mergeCell ref="AC21:AE21"/>
    <mergeCell ref="AD22:AI22"/>
    <mergeCell ref="AC23:AI23"/>
    <mergeCell ref="AC40:AD40"/>
    <mergeCell ref="AE40:AI40"/>
    <mergeCell ref="AC41:AE41"/>
    <mergeCell ref="AC84:AE84"/>
    <mergeCell ref="AD85:AI85"/>
    <mergeCell ref="AC86:AI86"/>
    <mergeCell ref="AC103:AD103"/>
    <mergeCell ref="AE103:AI103"/>
    <mergeCell ref="AC104:AE104"/>
    <mergeCell ref="AC63:AE63"/>
    <mergeCell ref="AD64:AI64"/>
    <mergeCell ref="AC65:AI65"/>
    <mergeCell ref="AC82:AD82"/>
    <mergeCell ref="AE82:AI82"/>
    <mergeCell ref="AC83:AE83"/>
    <mergeCell ref="AJ20:AL20"/>
    <mergeCell ref="AJ21:AL21"/>
    <mergeCell ref="AK22:AP22"/>
    <mergeCell ref="AJ23:AP23"/>
    <mergeCell ref="AJ4:AK4"/>
    <mergeCell ref="AL4:AP4"/>
    <mergeCell ref="AJ5:AK5"/>
    <mergeCell ref="AL5:AP5"/>
    <mergeCell ref="AJ8:AK8"/>
    <mergeCell ref="AL8:AP8"/>
    <mergeCell ref="AJ9:AP9"/>
    <mergeCell ref="AJ12:AP12"/>
    <mergeCell ref="AJ18:AP18"/>
    <mergeCell ref="AC9:AI9"/>
    <mergeCell ref="AC12:AI12"/>
    <mergeCell ref="AC18:AI18"/>
    <mergeCell ref="AC19:AD19"/>
    <mergeCell ref="AE19:AI19"/>
    <mergeCell ref="AC20:AE20"/>
    <mergeCell ref="AC4:AD4"/>
    <mergeCell ref="AE4:AI4"/>
    <mergeCell ref="AC5:AD5"/>
    <mergeCell ref="AJ147:AL147"/>
    <mergeCell ref="AQ4:AR4"/>
    <mergeCell ref="AS4:AW4"/>
    <mergeCell ref="AQ5:AR5"/>
    <mergeCell ref="AS5:AW5"/>
    <mergeCell ref="AQ8:AR8"/>
    <mergeCell ref="AS8:AW8"/>
    <mergeCell ref="AJ124:AK124"/>
    <mergeCell ref="AL124:AP124"/>
    <mergeCell ref="AJ125:AL125"/>
    <mergeCell ref="AJ126:AL126"/>
    <mergeCell ref="AK127:AP127"/>
    <mergeCell ref="AJ128:AP128"/>
    <mergeCell ref="AJ103:AK103"/>
    <mergeCell ref="AL103:AP103"/>
    <mergeCell ref="AJ104:AL104"/>
    <mergeCell ref="AJ105:AL105"/>
    <mergeCell ref="AK106:AP106"/>
    <mergeCell ref="AJ107:AP107"/>
    <mergeCell ref="AJ82:AK82"/>
    <mergeCell ref="AL82:AP82"/>
    <mergeCell ref="AJ83:AL83"/>
    <mergeCell ref="AJ84:AL84"/>
    <mergeCell ref="AK85:AP85"/>
    <mergeCell ref="AQ9:AW9"/>
    <mergeCell ref="AQ12:AW12"/>
    <mergeCell ref="AQ18:AW18"/>
    <mergeCell ref="AQ19:AR19"/>
    <mergeCell ref="AS19:AW19"/>
    <mergeCell ref="AQ20:AS20"/>
    <mergeCell ref="AJ145:AK145"/>
    <mergeCell ref="AL145:AP145"/>
    <mergeCell ref="AJ146:AL146"/>
    <mergeCell ref="AJ86:AP86"/>
    <mergeCell ref="AJ61:AK61"/>
    <mergeCell ref="AL61:AP61"/>
    <mergeCell ref="AJ62:AL62"/>
    <mergeCell ref="AJ63:AL63"/>
    <mergeCell ref="AK64:AP64"/>
    <mergeCell ref="AJ65:AP65"/>
    <mergeCell ref="AJ40:AK40"/>
    <mergeCell ref="AL40:AP40"/>
    <mergeCell ref="AJ41:AL41"/>
    <mergeCell ref="AJ42:AL42"/>
    <mergeCell ref="AK43:AP43"/>
    <mergeCell ref="AJ44:AP44"/>
    <mergeCell ref="AJ19:AK19"/>
    <mergeCell ref="AL19:AP19"/>
    <mergeCell ref="AQ42:AS42"/>
    <mergeCell ref="AR43:AW43"/>
    <mergeCell ref="AQ44:AW44"/>
    <mergeCell ref="AQ61:AR61"/>
    <mergeCell ref="AS61:AW61"/>
    <mergeCell ref="AQ62:AS62"/>
    <mergeCell ref="AQ21:AS21"/>
    <mergeCell ref="AR22:AW22"/>
    <mergeCell ref="AQ23:AW23"/>
    <mergeCell ref="AQ40:AR40"/>
    <mergeCell ref="AS40:AW40"/>
    <mergeCell ref="AQ41:AS41"/>
    <mergeCell ref="AQ84:AS84"/>
    <mergeCell ref="AR85:AW85"/>
    <mergeCell ref="AQ86:AW86"/>
    <mergeCell ref="AQ103:AR103"/>
    <mergeCell ref="AS103:AW103"/>
    <mergeCell ref="AQ104:AS104"/>
    <mergeCell ref="AQ63:AS63"/>
    <mergeCell ref="AR64:AW64"/>
    <mergeCell ref="AQ65:AW65"/>
    <mergeCell ref="AQ82:AR82"/>
    <mergeCell ref="AS82:AW82"/>
    <mergeCell ref="AQ83:AS83"/>
    <mergeCell ref="AQ147:AS147"/>
    <mergeCell ref="AQ126:AS126"/>
    <mergeCell ref="AR127:AW127"/>
    <mergeCell ref="AQ128:AW128"/>
    <mergeCell ref="AQ145:AR145"/>
    <mergeCell ref="AS145:AW145"/>
    <mergeCell ref="AQ146:AS146"/>
    <mergeCell ref="AQ105:AS105"/>
    <mergeCell ref="AR106:AW106"/>
    <mergeCell ref="AQ107:AW107"/>
    <mergeCell ref="AQ124:AR124"/>
    <mergeCell ref="AS124:AW124"/>
    <mergeCell ref="AQ125:AS125"/>
    <mergeCell ref="AC147:AE147"/>
    <mergeCell ref="AC146:AE146"/>
    <mergeCell ref="AE145:AI145"/>
    <mergeCell ref="AC145:AD145"/>
    <mergeCell ref="AC128:AI128"/>
    <mergeCell ref="AD127:AI127"/>
    <mergeCell ref="AC126:AE126"/>
    <mergeCell ref="AC124:AD124"/>
    <mergeCell ref="AC107:AI107"/>
    <mergeCell ref="AE124:AI124"/>
    <mergeCell ref="AC125:AE125"/>
    <mergeCell ref="V4:W4"/>
    <mergeCell ref="X4:AB4"/>
    <mergeCell ref="V5:W5"/>
    <mergeCell ref="X5:AB5"/>
    <mergeCell ref="V8:W8"/>
    <mergeCell ref="X8:AB8"/>
    <mergeCell ref="V9:AB9"/>
    <mergeCell ref="V12:AB12"/>
    <mergeCell ref="V18:AB18"/>
    <mergeCell ref="V19:W19"/>
    <mergeCell ref="X19:AB19"/>
    <mergeCell ref="V20:X20"/>
    <mergeCell ref="V21:X21"/>
    <mergeCell ref="W22:AB22"/>
    <mergeCell ref="V23:AB23"/>
    <mergeCell ref="V40:W40"/>
    <mergeCell ref="X40:AB40"/>
    <mergeCell ref="V41:X41"/>
    <mergeCell ref="V42:X42"/>
    <mergeCell ref="W43:AB43"/>
    <mergeCell ref="V44:AB44"/>
    <mergeCell ref="V61:W61"/>
    <mergeCell ref="X61:AB61"/>
    <mergeCell ref="V62:X62"/>
    <mergeCell ref="V63:X63"/>
    <mergeCell ref="W64:AB64"/>
    <mergeCell ref="V65:AB65"/>
    <mergeCell ref="V82:W82"/>
    <mergeCell ref="X82:AB82"/>
    <mergeCell ref="V83:X83"/>
    <mergeCell ref="V84:X84"/>
    <mergeCell ref="W85:AB85"/>
    <mergeCell ref="V86:AB86"/>
    <mergeCell ref="V103:W103"/>
    <mergeCell ref="X103:AB103"/>
    <mergeCell ref="V104:X104"/>
    <mergeCell ref="V145:W145"/>
    <mergeCell ref="X145:AB145"/>
    <mergeCell ref="V146:X146"/>
    <mergeCell ref="V147:X147"/>
    <mergeCell ref="V105:X105"/>
    <mergeCell ref="W106:AB106"/>
    <mergeCell ref="V107:AB107"/>
    <mergeCell ref="V124:W124"/>
    <mergeCell ref="X124:AB124"/>
    <mergeCell ref="V125:X125"/>
    <mergeCell ref="V126:X126"/>
    <mergeCell ref="W127:AB127"/>
    <mergeCell ref="V128:AB128"/>
  </mergeCells>
  <dataValidations count="1">
    <dataValidation type="date" allowBlank="1" showErrorMessage="1" error="Введите дату в формате дд.мм.гггг" sqref="A25:B39 H25:I39 O25:P39 AC25:AD39 AJ25:AK39 AQ25:AR39 A46:B60 H46:I60 O46:P60 AC46:AD60 AJ46:AK60 AQ46:AR60 A67:B81 H67:I81 O67:P81 AC67:AD81 AJ67:AK81 AQ67:AR81 A88:B102 H88:I102 O88:P102 AC88:AD102 AJ88:AK102 AQ88:AR102 A109:B123 H109:I123 O109:P123 AC109:AD123 AJ109:AK123 AQ109:AR123 A130:B144 H130:I144 O130:P144 AC130:AD144 AJ130:AK144 AQ130:AR144 V25:W39 V46:W60 V67:W81 V88:W102 V109:W123 V130:W144">
      <formula1>43466</formula1>
      <formula2>45658</formula2>
    </dataValidation>
  </dataValidations>
  <hyperlinks>
    <hyperlink ref="U25" r:id="rId1"/>
  </hyperlinks>
  <pageMargins left="0.25" right="0.25" top="0.75" bottom="0.75"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topLeftCell="A31" workbookViewId="0">
      <selection activeCell="B48" sqref="B48"/>
    </sheetView>
  </sheetViews>
  <sheetFormatPr defaultRowHeight="15" x14ac:dyDescent="0.25"/>
  <cols>
    <col min="1" max="1" width="8.85546875" style="8"/>
    <col min="2" max="2" width="30.28515625" style="2" customWidth="1"/>
  </cols>
  <sheetData>
    <row r="1" spans="1:2" x14ac:dyDescent="0.25">
      <c r="A1" s="17" t="s">
        <v>122</v>
      </c>
      <c r="B1" s="11" t="s">
        <v>123</v>
      </c>
    </row>
    <row r="2" spans="1:2" x14ac:dyDescent="0.25">
      <c r="A2" s="8">
        <v>101</v>
      </c>
      <c r="B2" s="2" t="s">
        <v>61</v>
      </c>
    </row>
    <row r="3" spans="1:2" x14ac:dyDescent="0.25">
      <c r="A3" s="8">
        <v>102</v>
      </c>
      <c r="B3" s="2" t="s">
        <v>62</v>
      </c>
    </row>
    <row r="4" spans="1:2" x14ac:dyDescent="0.25">
      <c r="A4" s="8">
        <v>103</v>
      </c>
      <c r="B4" s="2" t="s">
        <v>63</v>
      </c>
    </row>
    <row r="5" spans="1:2" x14ac:dyDescent="0.25">
      <c r="A5" s="8">
        <v>104</v>
      </c>
      <c r="B5" s="2" t="s">
        <v>64</v>
      </c>
    </row>
    <row r="6" spans="1:2" x14ac:dyDescent="0.25">
      <c r="A6" s="8">
        <v>105</v>
      </c>
      <c r="B6" s="2" t="s">
        <v>65</v>
      </c>
    </row>
    <row r="7" spans="1:2" x14ac:dyDescent="0.25">
      <c r="A7" s="8">
        <v>106</v>
      </c>
      <c r="B7" s="2" t="s">
        <v>66</v>
      </c>
    </row>
    <row r="8" spans="1:2" x14ac:dyDescent="0.25">
      <c r="A8" s="8">
        <v>107</v>
      </c>
      <c r="B8" s="2" t="s">
        <v>67</v>
      </c>
    </row>
    <row r="9" spans="1:2" x14ac:dyDescent="0.25">
      <c r="A9" s="8">
        <v>108</v>
      </c>
      <c r="B9" s="2" t="s">
        <v>68</v>
      </c>
    </row>
    <row r="10" spans="1:2" x14ac:dyDescent="0.25">
      <c r="A10" s="8">
        <v>109</v>
      </c>
      <c r="B10" s="2" t="s">
        <v>69</v>
      </c>
    </row>
    <row r="11" spans="1:2" x14ac:dyDescent="0.25">
      <c r="A11" s="8">
        <v>110</v>
      </c>
      <c r="B11" s="2" t="s">
        <v>70</v>
      </c>
    </row>
    <row r="12" spans="1:2" x14ac:dyDescent="0.25">
      <c r="A12" s="8">
        <v>111</v>
      </c>
      <c r="B12" s="2" t="s">
        <v>71</v>
      </c>
    </row>
    <row r="13" spans="1:2" x14ac:dyDescent="0.25">
      <c r="A13" s="8">
        <v>112</v>
      </c>
      <c r="B13" s="2" t="s">
        <v>72</v>
      </c>
    </row>
    <row r="14" spans="1:2" x14ac:dyDescent="0.25">
      <c r="A14" s="8">
        <v>113</v>
      </c>
      <c r="B14" s="2" t="s">
        <v>73</v>
      </c>
    </row>
    <row r="15" spans="1:2" x14ac:dyDescent="0.25">
      <c r="A15" s="8">
        <v>114</v>
      </c>
      <c r="B15" s="2" t="s">
        <v>74</v>
      </c>
    </row>
    <row r="16" spans="1:2" x14ac:dyDescent="0.25">
      <c r="A16" s="8">
        <v>115</v>
      </c>
      <c r="B16" s="2" t="s">
        <v>75</v>
      </c>
    </row>
    <row r="17" spans="1:2" x14ac:dyDescent="0.25">
      <c r="A17" s="8">
        <v>116</v>
      </c>
      <c r="B17" s="2" t="s">
        <v>76</v>
      </c>
    </row>
    <row r="18" spans="1:2" x14ac:dyDescent="0.25">
      <c r="A18" s="8">
        <v>117</v>
      </c>
      <c r="B18" s="2" t="s">
        <v>77</v>
      </c>
    </row>
    <row r="19" spans="1:2" x14ac:dyDescent="0.25">
      <c r="A19" s="8">
        <v>118</v>
      </c>
      <c r="B19" s="2" t="s">
        <v>78</v>
      </c>
    </row>
    <row r="20" spans="1:2" x14ac:dyDescent="0.25">
      <c r="A20" s="8">
        <v>119</v>
      </c>
      <c r="B20" s="2" t="s">
        <v>79</v>
      </c>
    </row>
    <row r="21" spans="1:2" x14ac:dyDescent="0.25">
      <c r="A21" s="8">
        <v>120</v>
      </c>
      <c r="B21" s="2" t="s">
        <v>80</v>
      </c>
    </row>
    <row r="22" spans="1:2" x14ac:dyDescent="0.25">
      <c r="A22" s="8">
        <v>121</v>
      </c>
      <c r="B22" s="2" t="s">
        <v>81</v>
      </c>
    </row>
    <row r="23" spans="1:2" x14ac:dyDescent="0.25">
      <c r="A23" s="8">
        <v>122</v>
      </c>
      <c r="B23" s="2" t="s">
        <v>82</v>
      </c>
    </row>
    <row r="24" spans="1:2" x14ac:dyDescent="0.25">
      <c r="A24" s="8">
        <v>123</v>
      </c>
      <c r="B24" s="2" t="s">
        <v>83</v>
      </c>
    </row>
    <row r="25" spans="1:2" x14ac:dyDescent="0.25">
      <c r="A25" s="8">
        <v>124</v>
      </c>
      <c r="B25" s="2" t="s">
        <v>84</v>
      </c>
    </row>
    <row r="26" spans="1:2" x14ac:dyDescent="0.25">
      <c r="A26" s="8">
        <v>125</v>
      </c>
      <c r="B26" s="2" t="s">
        <v>85</v>
      </c>
    </row>
    <row r="27" spans="1:2" x14ac:dyDescent="0.25">
      <c r="A27" s="8">
        <v>126</v>
      </c>
      <c r="B27" s="2" t="s">
        <v>86</v>
      </c>
    </row>
    <row r="28" spans="1:2" x14ac:dyDescent="0.25">
      <c r="A28" s="8">
        <v>127</v>
      </c>
      <c r="B28" s="2" t="s">
        <v>87</v>
      </c>
    </row>
    <row r="29" spans="1:2" x14ac:dyDescent="0.25">
      <c r="A29" s="8">
        <v>128</v>
      </c>
      <c r="B29" s="2" t="s">
        <v>88</v>
      </c>
    </row>
    <row r="30" spans="1:2" x14ac:dyDescent="0.25">
      <c r="A30" s="8">
        <v>129</v>
      </c>
      <c r="B30" s="2" t="s">
        <v>89</v>
      </c>
    </row>
    <row r="31" spans="1:2" x14ac:dyDescent="0.25">
      <c r="A31" s="8">
        <v>130</v>
      </c>
      <c r="B31" s="2" t="s">
        <v>90</v>
      </c>
    </row>
    <row r="32" spans="1:2" x14ac:dyDescent="0.25">
      <c r="A32" s="8">
        <v>131</v>
      </c>
      <c r="B32" s="2" t="s">
        <v>91</v>
      </c>
    </row>
    <row r="33" spans="1:2" x14ac:dyDescent="0.25">
      <c r="A33" s="8">
        <v>132</v>
      </c>
      <c r="B33" s="2" t="s">
        <v>92</v>
      </c>
    </row>
    <row r="34" spans="1:2" x14ac:dyDescent="0.25">
      <c r="A34" s="8">
        <v>133</v>
      </c>
      <c r="B34" s="2" t="s">
        <v>93</v>
      </c>
    </row>
    <row r="35" spans="1:2" x14ac:dyDescent="0.25">
      <c r="A35" s="8">
        <v>134</v>
      </c>
      <c r="B35" s="2" t="s">
        <v>94</v>
      </c>
    </row>
    <row r="36" spans="1:2" x14ac:dyDescent="0.25">
      <c r="A36" s="8">
        <v>135</v>
      </c>
      <c r="B36" s="2" t="s">
        <v>95</v>
      </c>
    </row>
    <row r="37" spans="1:2" x14ac:dyDescent="0.25">
      <c r="A37" s="8">
        <v>136</v>
      </c>
      <c r="B37" s="2" t="s">
        <v>96</v>
      </c>
    </row>
    <row r="38" spans="1:2" x14ac:dyDescent="0.25">
      <c r="A38" s="8">
        <v>137</v>
      </c>
      <c r="B38" s="2" t="s">
        <v>97</v>
      </c>
    </row>
    <row r="39" spans="1:2" x14ac:dyDescent="0.25">
      <c r="A39" s="8">
        <v>138</v>
      </c>
      <c r="B39" s="2" t="s">
        <v>98</v>
      </c>
    </row>
    <row r="40" spans="1:2" x14ac:dyDescent="0.25">
      <c r="A40" s="8">
        <v>139</v>
      </c>
      <c r="B40" s="2" t="s">
        <v>99</v>
      </c>
    </row>
    <row r="41" spans="1:2" x14ac:dyDescent="0.25">
      <c r="A41" s="8">
        <v>140</v>
      </c>
      <c r="B41" s="2" t="s">
        <v>100</v>
      </c>
    </row>
    <row r="42" spans="1:2" x14ac:dyDescent="0.25">
      <c r="A42" s="8">
        <v>141</v>
      </c>
      <c r="B42" s="2" t="s">
        <v>101</v>
      </c>
    </row>
    <row r="43" spans="1:2" x14ac:dyDescent="0.25">
      <c r="A43" s="8">
        <v>142</v>
      </c>
      <c r="B43" s="2" t="s">
        <v>102</v>
      </c>
    </row>
    <row r="44" spans="1:2" x14ac:dyDescent="0.25">
      <c r="A44" s="8">
        <v>143</v>
      </c>
      <c r="B44" s="2" t="s">
        <v>103</v>
      </c>
    </row>
    <row r="45" spans="1:2" x14ac:dyDescent="0.25">
      <c r="A45" s="8">
        <v>144</v>
      </c>
      <c r="B45" s="2" t="s">
        <v>104</v>
      </c>
    </row>
    <row r="46" spans="1:2" x14ac:dyDescent="0.25">
      <c r="A46" s="8">
        <v>145</v>
      </c>
      <c r="B46" s="2" t="s">
        <v>105</v>
      </c>
    </row>
    <row r="47" spans="1:2" x14ac:dyDescent="0.25">
      <c r="A47" s="8">
        <v>146</v>
      </c>
      <c r="B47" s="2" t="s">
        <v>106</v>
      </c>
    </row>
    <row r="48" spans="1:2" x14ac:dyDescent="0.25">
      <c r="A48" s="8">
        <v>147</v>
      </c>
      <c r="B48" s="2" t="s">
        <v>107</v>
      </c>
    </row>
    <row r="49" spans="1:2" x14ac:dyDescent="0.25">
      <c r="A49" s="8">
        <v>148</v>
      </c>
      <c r="B49" s="2" t="s">
        <v>108</v>
      </c>
    </row>
    <row r="50" spans="1:2" x14ac:dyDescent="0.25">
      <c r="A50" s="8">
        <v>149</v>
      </c>
      <c r="B50" s="2" t="s">
        <v>109</v>
      </c>
    </row>
    <row r="51" spans="1:2" x14ac:dyDescent="0.25">
      <c r="A51" s="8">
        <v>150</v>
      </c>
      <c r="B51" s="2" t="s">
        <v>110</v>
      </c>
    </row>
    <row r="52" spans="1:2" x14ac:dyDescent="0.25">
      <c r="A52" s="8">
        <v>151</v>
      </c>
      <c r="B52" s="2" t="s">
        <v>111</v>
      </c>
    </row>
    <row r="53" spans="1:2" x14ac:dyDescent="0.25">
      <c r="A53" s="8">
        <v>152</v>
      </c>
      <c r="B53" s="2" t="s">
        <v>112</v>
      </c>
    </row>
    <row r="54" spans="1:2" x14ac:dyDescent="0.25">
      <c r="A54" s="8">
        <v>153</v>
      </c>
      <c r="B54" s="2" t="s">
        <v>113</v>
      </c>
    </row>
    <row r="55" spans="1:2" x14ac:dyDescent="0.25">
      <c r="A55" s="8">
        <v>154</v>
      </c>
      <c r="B55" s="2" t="s">
        <v>114</v>
      </c>
    </row>
    <row r="56" spans="1:2" x14ac:dyDescent="0.25">
      <c r="A56" s="8">
        <v>155</v>
      </c>
      <c r="B56" s="2" t="s">
        <v>115</v>
      </c>
    </row>
    <row r="57" spans="1:2" x14ac:dyDescent="0.25">
      <c r="A57" s="8">
        <v>156</v>
      </c>
      <c r="B57" s="2" t="s">
        <v>116</v>
      </c>
    </row>
    <row r="58" spans="1:2" x14ac:dyDescent="0.25">
      <c r="A58" s="8">
        <v>157</v>
      </c>
      <c r="B58" s="2" t="s">
        <v>117</v>
      </c>
    </row>
    <row r="59" spans="1:2" x14ac:dyDescent="0.25">
      <c r="A59" s="8">
        <v>158</v>
      </c>
      <c r="B59" s="2" t="s">
        <v>118</v>
      </c>
    </row>
    <row r="60" spans="1:2" x14ac:dyDescent="0.25">
      <c r="A60" s="8">
        <v>159</v>
      </c>
      <c r="B60" s="2" t="s">
        <v>119</v>
      </c>
    </row>
    <row r="61" spans="1:2" x14ac:dyDescent="0.25">
      <c r="A61" s="8">
        <v>160</v>
      </c>
      <c r="B61" s="2" t="s">
        <v>120</v>
      </c>
    </row>
    <row r="62" spans="1:2" x14ac:dyDescent="0.25">
      <c r="A62" s="8">
        <v>161</v>
      </c>
      <c r="B62" s="2"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vt:i4>
      </vt:variant>
    </vt:vector>
  </HeadingPairs>
  <TitlesOfParts>
    <vt:vector size="12" baseType="lpstr">
      <vt:lpstr>Команда проекта</vt:lpstr>
      <vt:lpstr>1. Современная школа</vt:lpstr>
      <vt:lpstr>2. Успех каждого ребенка</vt:lpstr>
      <vt:lpstr>3. Поддержка семей</vt:lpstr>
      <vt:lpstr>4. Цифровая среда</vt:lpstr>
      <vt:lpstr>5. Учитель будущего</vt:lpstr>
      <vt:lpstr>6. Молодые профессионалы</vt:lpstr>
      <vt:lpstr>7. Содействие занятости</vt:lpstr>
      <vt:lpstr>Список мунципалитетов</vt:lpstr>
      <vt:lpstr>Справочник по показателям</vt:lpstr>
      <vt:lpstr>Лист1</vt:lpstr>
      <vt:lpstr>'Команда проекта'!Область_печати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 Ovchinnikov</dc:creator>
  <cp:lastModifiedBy>Nikishina</cp:lastModifiedBy>
  <cp:lastPrinted>2019-06-26T01:03:02Z</cp:lastPrinted>
  <dcterms:created xsi:type="dcterms:W3CDTF">2019-05-16T12:33:48Z</dcterms:created>
  <dcterms:modified xsi:type="dcterms:W3CDTF">2019-07-01T02:20:33Z</dcterms:modified>
</cp:coreProperties>
</file>